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415" activeTab="13"/>
  </bookViews>
  <sheets>
    <sheet name="1 BUDOVA_A _INT_KAVÁRNA" sheetId="1" r:id="rId1"/>
    <sheet name="2_BUDOVA_A_4B" sheetId="2" r:id="rId2"/>
    <sheet name="3_BUDOVA_A_LÉKARNA" sheetId="3" r:id="rId3"/>
    <sheet name="4_1_BUDOVA_D_1NP_14" sheetId="4" r:id="rId4"/>
    <sheet name="4_2_BUDOVA_D_2NP_14" sheetId="5" r:id="rId5"/>
    <sheet name="4_3_BUDOVA_D_SCHOD.PROSTOR_14" sheetId="6" r:id="rId6"/>
    <sheet name="5_BUDOVA_X_SCHOD.PROSTOR" sheetId="7" r:id="rId7"/>
    <sheet name="6_BUDOVA_B_OKB" sheetId="8" r:id="rId8"/>
    <sheet name="7_BUDOVA_Y_7A" sheetId="9" r:id="rId9"/>
    <sheet name="8_1_BUDOVA_F_9A_1NP" sheetId="10" r:id="rId10"/>
    <sheet name="8_2_BUDOVA_F_8B_2NP" sheetId="11" r:id="rId11"/>
    <sheet name="8_3_BUDOVA_F_8B_SCHOD_PROSTOR" sheetId="12" r:id="rId12"/>
    <sheet name="9_BUDOVA_V_7B" sheetId="13" r:id="rId13"/>
    <sheet name="REKAPITULACE" sheetId="14" r:id="rId14"/>
  </sheets>
  <definedNames>
    <definedName name="_xlnm.Print_Area" localSheetId="13">'REKAPITULACE'!$A$1:$H$57</definedName>
  </definedNames>
  <calcPr fullCalcOnLoad="1"/>
</workbook>
</file>

<file path=xl/sharedStrings.xml><?xml version="1.0" encoding="utf-8"?>
<sst xmlns="http://schemas.openxmlformats.org/spreadsheetml/2006/main" count="714" uniqueCount="100">
  <si>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</si>
  <si>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</si>
  <si>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</si>
  <si>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</si>
  <si>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</si>
  <si>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</si>
  <si>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</si>
  <si>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</si>
  <si>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m2</t>
  </si>
  <si>
    <t>Celkem za</t>
  </si>
  <si>
    <t>783</t>
  </si>
  <si>
    <t>Nátěry</t>
  </si>
  <si>
    <t>Nátěr olejového soklu</t>
  </si>
  <si>
    <t>784</t>
  </si>
  <si>
    <t>Malby</t>
  </si>
  <si>
    <t>Penetrace stěn a stropů</t>
  </si>
  <si>
    <t>784452271</t>
  </si>
  <si>
    <t>Příplatek za ztížené podmínky na schodišti</t>
  </si>
  <si>
    <t>penetrace podkladu pod olejové nátěry</t>
  </si>
  <si>
    <t>Malba směsí tekutou 2x, 1barva, místnosti vhodná i na sádrokarton DUFA P 100 - bílé barvy</t>
  </si>
  <si>
    <t>784452282</t>
  </si>
  <si>
    <t>784452293</t>
  </si>
  <si>
    <t>784453215</t>
  </si>
  <si>
    <t>zakrývání podlah ,výplní otvodů a obkladů folií</t>
  </si>
  <si>
    <t>784452290</t>
  </si>
  <si>
    <t>783421231R01</t>
  </si>
  <si>
    <t>783421232R02</t>
  </si>
  <si>
    <t>783421233R03</t>
  </si>
  <si>
    <t>783421232R04</t>
  </si>
  <si>
    <t>Oprava stěn a ostění otvorů sádrovou stěrkou  v ploše 15 % ploch</t>
  </si>
  <si>
    <t>612473180R05</t>
  </si>
  <si>
    <t>Oprava stěn a ostění omítkou ze SMS v ploše 15 % ploch</t>
  </si>
  <si>
    <t>příplatek za nátěr barevný -3 pastelové odstíny barvy</t>
  </si>
  <si>
    <t>Oprava stěn a ostění omítkou ze SMS v ploše 0 % ploch</t>
  </si>
  <si>
    <t>Oprava stěn a ostění otvorů sádrovou stěrkou v ploše 0 % ploch</t>
  </si>
  <si>
    <t>Oprava stěn a ostění omítkou ze SMS v ploše 10% ploch</t>
  </si>
  <si>
    <t>Oprava stěn a ostění otvorů sádrovou stěrkou  v ploše 0 % ploch</t>
  </si>
  <si>
    <t>Oprava stěn a ostění omítkou ze SMS v ploše 0% ploch</t>
  </si>
  <si>
    <t>Oprava stěn a ostění otvorů sádrovou stěrkou  v ploše 10 % ploch</t>
  </si>
  <si>
    <t>Oprava stěn a ostění omítkou ze SMS v ploše 10 % ploch</t>
  </si>
  <si>
    <t>Oprava stěn a ostění otvorů sádrovou stěrkou  v ploše 5 % ploch</t>
  </si>
  <si>
    <t>Oprava stěn a ostění omítkou ze SMS v ploše 5 % ploch</t>
  </si>
  <si>
    <t>Oprava stěn a ostění otvorů sádrovou stěrkou  v ploše15 % ploch</t>
  </si>
  <si>
    <t>Oprava stěn a ostění otvorů sádrovou stěrkou v ploše 10 % ploch</t>
  </si>
  <si>
    <t>Oprava stěn a ostění otvorů sádrovou stěrkou v ploše 15 % ploch</t>
  </si>
  <si>
    <t>Oprava stěn a ostění otvorů sádrovou stěrkou  v ploše 15% ploch</t>
  </si>
  <si>
    <t>Oprava stěn a ostění otvorů sádrovou stěrkou  v ploše 30 % ploch</t>
  </si>
  <si>
    <t>Oprava stěn a ostění omítkou ze SMS v ploše 30 % ploch</t>
  </si>
  <si>
    <t>BUDOVA A - INTERNETOVÁ KAVÁRNA</t>
  </si>
  <si>
    <t>BUDOVA A / STŘEDISKO Č. 412 - 4B /</t>
  </si>
  <si>
    <t>BUDOVA A - LÉKÁRNA  / STŘEDISKO Č. 220 /</t>
  </si>
  <si>
    <t>BUDOVA D / STŘEDISKO Č. 433 - ODDĚLENÍ Č. 14 /</t>
  </si>
  <si>
    <t>1. NADZEMNÍ PODLAŽÍ</t>
  </si>
  <si>
    <t>2. NADZEMNÍ PODLAŽÍ</t>
  </si>
  <si>
    <t>SCHODIŠŤOVÝ PROSTOR</t>
  </si>
  <si>
    <t>BUDOVA X</t>
  </si>
  <si>
    <t>BUDOVA B - OKB / STŘEDISKO Č. 520 /</t>
  </si>
  <si>
    <t>BUDOVA Y / STŘEDISKO Č. 481 - 7A /</t>
  </si>
  <si>
    <t>BUDOVA F / STŘEDISKO Č. 431 - 9A /</t>
  </si>
  <si>
    <t>BUDOVA F / STŘEDISKO Č. 472 - 8B /</t>
  </si>
  <si>
    <t>BUDOVA V / STŘEDISKO Č. 482 - ODDĚLENÍ Č. 7B /</t>
  </si>
  <si>
    <t>BUDOVA A - LÉKÁRNA</t>
  </si>
  <si>
    <t>NÁZEV BUDOVY</t>
  </si>
  <si>
    <t>CENA/MJ</t>
  </si>
  <si>
    <t>CELKEM / KČ /</t>
  </si>
  <si>
    <t>MNOŽSTVÍ / m2 /</t>
  </si>
  <si>
    <t>BUDOVA V / STŘEDISKO Č. 482-7B /</t>
  </si>
  <si>
    <t>BUDOVA Y / STŘEDISKO Č. 481-7A /</t>
  </si>
  <si>
    <t>BUDOVA F /STŘEDISKO Č. 431-9A / - 1. NADZEMNÍ PODLAŽÍ</t>
  </si>
  <si>
    <t>BUDOVA F /STŘEDISKO Č. 472-8B / - 2. NADZEMNÍ PODALŽÍ</t>
  </si>
  <si>
    <t>BUDOVA F /STŘEDISKO Č. 472-8B / - SCHODIŠTŤOVÝ PROSTOR</t>
  </si>
  <si>
    <t>CELKEM NÁTĚRY</t>
  </si>
  <si>
    <t>BUDOVA D /STŘEDISKO Č. 433-14 / - 1. NADZEMNÍ PODLAŽÍ</t>
  </si>
  <si>
    <t>BUDOVA D /STŘEDISKO Č. 433-14 / - 2. NADZEMNÍ PODLAŽÍ</t>
  </si>
  <si>
    <t>BUDOVA D /STŘEDISKO Č. 433-14 / - SCHODIŠŤOVÝ PROSTOR</t>
  </si>
  <si>
    <t xml:space="preserve">BUDOVA A /STŘEDISKO Č. 412-4B / </t>
  </si>
  <si>
    <t>BUDOVA A - INTERNETOVÁ KAVÁRNA / STŘEDISKO Č. 413 /</t>
  </si>
  <si>
    <t>BUDOVA X - SCHODIŠŤOVÝ PROSTOR</t>
  </si>
  <si>
    <t>PŘÍLOHA Č. 1</t>
  </si>
  <si>
    <t>PŘÍLOHA Č. 2</t>
  </si>
  <si>
    <t>PŘÍLOHA Č. 3</t>
  </si>
  <si>
    <t>PŘÍLOHA Č. 4</t>
  </si>
  <si>
    <t>PŘÍLOHA Č. 5</t>
  </si>
  <si>
    <t>PŘÍLOHA Č. 6</t>
  </si>
  <si>
    <t>PŘÍLOHA Č. 7</t>
  </si>
  <si>
    <t>PŘÍLOHA Č. 8</t>
  </si>
  <si>
    <t>PŘÍLOHA Č. 9</t>
  </si>
  <si>
    <t>PŘÍLOHA Č. 10</t>
  </si>
  <si>
    <t>PŘÍLOHA Č. 11</t>
  </si>
  <si>
    <t>PŘÍLOHA Č. 12</t>
  </si>
  <si>
    <t>PŘÍLOHA Č. 13</t>
  </si>
  <si>
    <t>PŘÍLOHA Č. 14</t>
  </si>
  <si>
    <t xml:space="preserve">REKAPITULACE VÝKAZŮ VÝMĚR - PŘÍLOHY Č. 1 - PŘÍLOHY Č. 13 </t>
  </si>
  <si>
    <t>V Horních Beřkovicích dne 14.11.2012</t>
  </si>
  <si>
    <t xml:space="preserve">                                                                          MUDr. Jiří Tomeček, MBA</t>
  </si>
  <si>
    <t xml:space="preserve">                                                                                               ředitel</t>
  </si>
  <si>
    <t xml:space="preserve">                                                                   ………………………………………………………..</t>
  </si>
  <si>
    <t xml:space="preserve">                                                                                                                                    MUDr. Jiří Tomeček, MBA</t>
  </si>
  <si>
    <t xml:space="preserve">                                                                                                                                                       ředitel</t>
  </si>
  <si>
    <t xml:space="preserve">                                                                                                                             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</si>
</sst>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10" xfId="47" applyFill="1" applyBorder="1" applyAlignment="1" applyProtection="1">
      <alignment horizontal="center"/>
      <protection locked="0"/>
    </xf>
    <xf numFmtId="0" fontId="3" fillId="33" borderId="10" xfId="47" applyFont="1" applyFill="1" applyBorder="1" applyProtection="1">
      <alignment/>
      <protection locked="0"/>
    </xf>
    <xf numFmtId="4" fontId="1" fillId="33" borderId="10" xfId="47" applyNumberFormat="1" applyFill="1" applyBorder="1" applyAlignment="1" applyProtection="1">
      <alignment horizontal="right"/>
      <protection locked="0"/>
    </xf>
    <xf numFmtId="4" fontId="2" fillId="33" borderId="10" xfId="47" applyNumberFormat="1" applyFont="1" applyFill="1" applyBorder="1" applyProtection="1">
      <alignment/>
      <protection locked="0"/>
    </xf>
    <xf numFmtId="49" fontId="3" fillId="33" borderId="10" xfId="47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33" borderId="11" xfId="47" applyNumberFormat="1" applyFont="1" applyFill="1" applyBorder="1" applyProtection="1">
      <alignment/>
      <protection locked="0"/>
    </xf>
    <xf numFmtId="0" fontId="11" fillId="33" borderId="12" xfId="47" applyFont="1" applyFill="1" applyBorder="1" applyAlignment="1" applyProtection="1">
      <alignment horizontal="center"/>
      <protection locked="0"/>
    </xf>
    <xf numFmtId="0" fontId="11" fillId="33" borderId="12" xfId="47" applyNumberFormat="1" applyFont="1" applyFill="1" applyBorder="1" applyAlignment="1" applyProtection="1">
      <alignment horizontal="center"/>
      <protection locked="0"/>
    </xf>
    <xf numFmtId="0" fontId="11" fillId="33" borderId="12" xfId="47" applyFont="1" applyFill="1" applyBorder="1" applyAlignment="1" applyProtection="1">
      <alignment horizontal="right"/>
      <protection locked="0"/>
    </xf>
    <xf numFmtId="0" fontId="11" fillId="33" borderId="11" xfId="47" applyFont="1" applyFill="1" applyBorder="1" applyAlignment="1" applyProtection="1">
      <alignment horizontal="center"/>
      <protection locked="0"/>
    </xf>
    <xf numFmtId="0" fontId="12" fillId="33" borderId="13" xfId="47" applyFont="1" applyFill="1" applyBorder="1" applyAlignment="1" applyProtection="1">
      <alignment horizontal="center"/>
      <protection locked="0"/>
    </xf>
    <xf numFmtId="49" fontId="9" fillId="33" borderId="13" xfId="47" applyNumberFormat="1" applyFont="1" applyFill="1" applyBorder="1" applyAlignment="1" applyProtection="1">
      <alignment horizontal="left" vertical="top"/>
      <protection locked="0"/>
    </xf>
    <xf numFmtId="0" fontId="9" fillId="33" borderId="13" xfId="47" applyFont="1" applyFill="1" applyBorder="1" applyProtection="1">
      <alignment/>
      <protection locked="0"/>
    </xf>
    <xf numFmtId="0" fontId="11" fillId="33" borderId="13" xfId="47" applyFont="1" applyFill="1" applyBorder="1" applyAlignment="1" applyProtection="1">
      <alignment horizontal="center"/>
      <protection locked="0"/>
    </xf>
    <xf numFmtId="0" fontId="11" fillId="33" borderId="13" xfId="47" applyNumberFormat="1" applyFont="1" applyFill="1" applyBorder="1" applyAlignment="1" applyProtection="1">
      <alignment horizontal="right"/>
      <protection locked="0"/>
    </xf>
    <xf numFmtId="0" fontId="11" fillId="33" borderId="13" xfId="47" applyNumberFormat="1" applyFont="1" applyFill="1" applyBorder="1" applyProtection="1">
      <alignment/>
      <protection locked="0"/>
    </xf>
    <xf numFmtId="0" fontId="12" fillId="34" borderId="13" xfId="47" applyFont="1" applyFill="1" applyBorder="1" applyAlignment="1" applyProtection="1">
      <alignment horizontal="center"/>
      <protection locked="0"/>
    </xf>
    <xf numFmtId="49" fontId="11" fillId="34" borderId="13" xfId="47" applyNumberFormat="1" applyFont="1" applyFill="1" applyBorder="1" applyAlignment="1" applyProtection="1">
      <alignment horizontal="left" vertical="center"/>
      <protection locked="0"/>
    </xf>
    <xf numFmtId="0" fontId="11" fillId="0" borderId="13" xfId="47" applyFont="1" applyBorder="1" applyAlignment="1" applyProtection="1">
      <alignment wrapText="1"/>
      <protection locked="0"/>
    </xf>
    <xf numFmtId="0" fontId="11" fillId="34" borderId="13" xfId="47" applyFont="1" applyFill="1" applyBorder="1" applyAlignment="1" applyProtection="1">
      <alignment horizontal="center"/>
      <protection locked="0"/>
    </xf>
    <xf numFmtId="4" fontId="11" fillId="34" borderId="13" xfId="47" applyNumberFormat="1" applyFont="1" applyFill="1" applyBorder="1" applyAlignment="1" applyProtection="1">
      <alignment horizontal="right"/>
      <protection locked="0"/>
    </xf>
    <xf numFmtId="0" fontId="11" fillId="34" borderId="13" xfId="47" applyNumberFormat="1" applyFont="1" applyFill="1" applyBorder="1" applyAlignment="1" applyProtection="1">
      <alignment horizontal="right"/>
      <protection locked="0"/>
    </xf>
    <xf numFmtId="4" fontId="11" fillId="0" borderId="13" xfId="47" applyNumberFormat="1" applyFont="1" applyBorder="1" applyProtection="1">
      <alignment/>
      <protection locked="0"/>
    </xf>
    <xf numFmtId="0" fontId="10" fillId="0" borderId="13" xfId="47" applyFont="1" applyBorder="1" applyAlignment="1" applyProtection="1">
      <alignment horizontal="center" vertical="top"/>
      <protection locked="0"/>
    </xf>
    <xf numFmtId="49" fontId="11" fillId="0" borderId="13" xfId="47" applyNumberFormat="1" applyFont="1" applyBorder="1" applyAlignment="1" applyProtection="1">
      <alignment horizontal="left" vertical="top"/>
      <protection locked="0"/>
    </xf>
    <xf numFmtId="49" fontId="11" fillId="0" borderId="13" xfId="47" applyNumberFormat="1" applyFont="1" applyBorder="1" applyAlignment="1" applyProtection="1">
      <alignment horizontal="center" shrinkToFit="1"/>
      <protection locked="0"/>
    </xf>
    <xf numFmtId="4" fontId="11" fillId="0" borderId="13" xfId="47" applyNumberFormat="1" applyFont="1" applyBorder="1" applyAlignment="1" applyProtection="1">
      <alignment horizontal="right"/>
      <protection locked="0"/>
    </xf>
    <xf numFmtId="0" fontId="12" fillId="0" borderId="13" xfId="47" applyFont="1" applyBorder="1" applyAlignment="1" applyProtection="1">
      <alignment horizontal="center"/>
      <protection locked="0"/>
    </xf>
    <xf numFmtId="0" fontId="10" fillId="33" borderId="10" xfId="47" applyFont="1" applyFill="1" applyBorder="1" applyAlignment="1" applyProtection="1">
      <alignment horizontal="center"/>
      <protection locked="0"/>
    </xf>
    <xf numFmtId="49" fontId="13" fillId="33" borderId="10" xfId="47" applyNumberFormat="1" applyFont="1" applyFill="1" applyBorder="1" applyAlignment="1" applyProtection="1">
      <alignment horizontal="left" vertical="top"/>
      <protection locked="0"/>
    </xf>
    <xf numFmtId="0" fontId="13" fillId="33" borderId="10" xfId="47" applyFont="1" applyFill="1" applyBorder="1" applyProtection="1">
      <alignment/>
      <protection locked="0"/>
    </xf>
    <xf numFmtId="0" fontId="11" fillId="33" borderId="10" xfId="47" applyFont="1" applyFill="1" applyBorder="1" applyAlignment="1" applyProtection="1">
      <alignment horizontal="center"/>
      <protection locked="0"/>
    </xf>
    <xf numFmtId="4" fontId="11" fillId="33" borderId="10" xfId="47" applyNumberFormat="1" applyFont="1" applyFill="1" applyBorder="1" applyAlignment="1" applyProtection="1">
      <alignment horizontal="right"/>
      <protection locked="0"/>
    </xf>
    <xf numFmtId="4" fontId="9" fillId="33" borderId="10" xfId="47" applyNumberFormat="1" applyFont="1" applyFill="1" applyBorder="1" applyProtection="1">
      <alignment/>
      <protection locked="0"/>
    </xf>
    <xf numFmtId="0" fontId="11" fillId="0" borderId="13" xfId="47" applyFont="1" applyBorder="1" applyAlignment="1" applyProtection="1">
      <alignment horizontal="center" vertical="top"/>
      <protection locked="0"/>
    </xf>
    <xf numFmtId="0" fontId="14" fillId="0" borderId="0" xfId="0" applyFont="1" applyAlignment="1">
      <alignment/>
    </xf>
    <xf numFmtId="0" fontId="10" fillId="33" borderId="12" xfId="47" applyFont="1" applyFill="1" applyBorder="1" applyAlignment="1" applyProtection="1">
      <alignment horizontal="center"/>
      <protection locked="0"/>
    </xf>
    <xf numFmtId="0" fontId="10" fillId="33" borderId="12" xfId="47" applyNumberFormat="1" applyFont="1" applyFill="1" applyBorder="1" applyAlignment="1" applyProtection="1">
      <alignment horizontal="center"/>
      <protection locked="0"/>
    </xf>
    <xf numFmtId="0" fontId="10" fillId="33" borderId="12" xfId="47" applyFont="1" applyFill="1" applyBorder="1" applyAlignment="1" applyProtection="1">
      <alignment horizontal="right"/>
      <protection locked="0"/>
    </xf>
    <xf numFmtId="0" fontId="10" fillId="33" borderId="11" xfId="47" applyFont="1" applyFill="1" applyBorder="1" applyAlignment="1" applyProtection="1">
      <alignment horizontal="center"/>
      <protection locked="0"/>
    </xf>
    <xf numFmtId="0" fontId="9" fillId="33" borderId="13" xfId="47" applyFont="1" applyFill="1" applyBorder="1" applyAlignment="1" applyProtection="1">
      <alignment horizontal="center"/>
      <protection locked="0"/>
    </xf>
    <xf numFmtId="0" fontId="9" fillId="34" borderId="13" xfId="47" applyFont="1" applyFill="1" applyBorder="1" applyAlignment="1" applyProtection="1">
      <alignment horizontal="center"/>
      <protection locked="0"/>
    </xf>
    <xf numFmtId="49" fontId="10" fillId="34" borderId="13" xfId="47" applyNumberFormat="1" applyFont="1" applyFill="1" applyBorder="1" applyAlignment="1" applyProtection="1">
      <alignment horizontal="left" vertical="center"/>
      <protection locked="0"/>
    </xf>
    <xf numFmtId="0" fontId="15" fillId="0" borderId="13" xfId="47" applyFont="1" applyBorder="1" applyAlignment="1" applyProtection="1">
      <alignment wrapText="1"/>
      <protection locked="0"/>
    </xf>
    <xf numFmtId="4" fontId="10" fillId="34" borderId="13" xfId="47" applyNumberFormat="1" applyFont="1" applyFill="1" applyBorder="1" applyAlignment="1" applyProtection="1">
      <alignment horizontal="right"/>
      <protection locked="0"/>
    </xf>
    <xf numFmtId="0" fontId="10" fillId="34" borderId="13" xfId="47" applyNumberFormat="1" applyFont="1" applyFill="1" applyBorder="1" applyAlignment="1" applyProtection="1">
      <alignment horizontal="right"/>
      <protection locked="0"/>
    </xf>
    <xf numFmtId="4" fontId="15" fillId="0" borderId="13" xfId="47" applyNumberFormat="1" applyFont="1" applyBorder="1" applyProtection="1">
      <alignment/>
      <protection locked="0"/>
    </xf>
    <xf numFmtId="49" fontId="15" fillId="0" borderId="13" xfId="47" applyNumberFormat="1" applyFont="1" applyBorder="1" applyAlignment="1" applyProtection="1">
      <alignment horizontal="left" vertical="top"/>
      <protection locked="0"/>
    </xf>
    <xf numFmtId="49" fontId="15" fillId="0" borderId="13" xfId="47" applyNumberFormat="1" applyFont="1" applyBorder="1" applyAlignment="1" applyProtection="1">
      <alignment horizontal="center" shrinkToFit="1"/>
      <protection locked="0"/>
    </xf>
    <xf numFmtId="4" fontId="15" fillId="0" borderId="13" xfId="47" applyNumberFormat="1" applyFont="1" applyBorder="1" applyAlignment="1" applyProtection="1">
      <alignment horizontal="right"/>
      <protection locked="0"/>
    </xf>
    <xf numFmtId="0" fontId="9" fillId="0" borderId="13" xfId="47" applyFont="1" applyBorder="1" applyAlignment="1" applyProtection="1">
      <alignment horizontal="center"/>
      <protection locked="0"/>
    </xf>
    <xf numFmtId="49" fontId="11" fillId="33" borderId="11" xfId="47" applyNumberFormat="1" applyFont="1" applyFill="1" applyBorder="1" applyProtection="1">
      <alignment/>
      <protection locked="0"/>
    </xf>
    <xf numFmtId="0" fontId="52" fillId="0" borderId="0" xfId="0" applyFont="1" applyAlignment="1">
      <alignment/>
    </xf>
    <xf numFmtId="0" fontId="9" fillId="33" borderId="13" xfId="47" applyFont="1" applyFill="1" applyBorder="1" applyAlignment="1" applyProtection="1">
      <alignment vertical="top"/>
      <protection locked="0"/>
    </xf>
    <xf numFmtId="0" fontId="11" fillId="33" borderId="13" xfId="47" applyFont="1" applyFill="1" applyBorder="1" applyAlignment="1" applyProtection="1">
      <alignment horizontal="center" vertical="top"/>
      <protection locked="0"/>
    </xf>
    <xf numFmtId="0" fontId="11" fillId="33" borderId="13" xfId="47" applyNumberFormat="1" applyFont="1" applyFill="1" applyBorder="1" applyAlignment="1" applyProtection="1">
      <alignment horizontal="right" vertical="top"/>
      <protection locked="0"/>
    </xf>
    <xf numFmtId="0" fontId="11" fillId="33" borderId="13" xfId="47" applyNumberFormat="1" applyFont="1" applyFill="1" applyBorder="1" applyAlignment="1" applyProtection="1">
      <alignment vertical="top"/>
      <protection locked="0"/>
    </xf>
    <xf numFmtId="0" fontId="11" fillId="0" borderId="13" xfId="47" applyFont="1" applyBorder="1" applyAlignment="1" applyProtection="1">
      <alignment vertical="top" wrapText="1"/>
      <protection locked="0"/>
    </xf>
    <xf numFmtId="49" fontId="11" fillId="0" borderId="13" xfId="47" applyNumberFormat="1" applyFont="1" applyBorder="1" applyAlignment="1" applyProtection="1">
      <alignment horizontal="center" vertical="top" shrinkToFit="1"/>
      <protection locked="0"/>
    </xf>
    <xf numFmtId="4" fontId="11" fillId="0" borderId="13" xfId="47" applyNumberFormat="1" applyFont="1" applyBorder="1" applyAlignment="1" applyProtection="1">
      <alignment horizontal="right" vertical="top"/>
      <protection locked="0"/>
    </xf>
    <xf numFmtId="4" fontId="11" fillId="0" borderId="13" xfId="47" applyNumberFormat="1" applyFont="1" applyBorder="1" applyAlignment="1" applyProtection="1">
      <alignment vertical="top"/>
      <protection locked="0"/>
    </xf>
    <xf numFmtId="0" fontId="13" fillId="33" borderId="10" xfId="47" applyFont="1" applyFill="1" applyBorder="1" applyAlignment="1" applyProtection="1">
      <alignment vertical="top"/>
      <protection locked="0"/>
    </xf>
    <xf numFmtId="0" fontId="11" fillId="33" borderId="10" xfId="47" applyFont="1" applyFill="1" applyBorder="1" applyAlignment="1" applyProtection="1">
      <alignment horizontal="center" vertical="top"/>
      <protection locked="0"/>
    </xf>
    <xf numFmtId="4" fontId="11" fillId="33" borderId="10" xfId="47" applyNumberFormat="1" applyFont="1" applyFill="1" applyBorder="1" applyAlignment="1" applyProtection="1">
      <alignment horizontal="right" vertical="top"/>
      <protection locked="0"/>
    </xf>
    <xf numFmtId="4" fontId="9" fillId="33" borderId="10" xfId="47" applyNumberFormat="1" applyFont="1" applyFill="1" applyBorder="1" applyAlignment="1" applyProtection="1">
      <alignment vertical="top"/>
      <protection locked="0"/>
    </xf>
    <xf numFmtId="0" fontId="11" fillId="0" borderId="14" xfId="47" applyFont="1" applyFill="1" applyBorder="1" applyProtection="1">
      <alignment/>
      <protection locked="0"/>
    </xf>
    <xf numFmtId="0" fontId="6" fillId="0" borderId="10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11" fillId="0" borderId="16" xfId="47" applyFont="1" applyFill="1" applyBorder="1" applyAlignment="1" applyProtection="1">
      <alignment vertical="top"/>
      <protection locked="0"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9" xfId="47" applyFont="1" applyFill="1" applyBorder="1" applyAlignment="1" applyProtection="1">
      <alignment vertical="top"/>
      <protection locked="0"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19" xfId="47" applyFont="1" applyFill="1" applyBorder="1" applyProtection="1">
      <alignment/>
      <protection locked="0"/>
    </xf>
    <xf numFmtId="0" fontId="6" fillId="35" borderId="11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0" fontId="11" fillId="0" borderId="21" xfId="47" applyFont="1" applyFill="1" applyBorder="1" applyProtection="1">
      <alignment/>
      <protection locked="0"/>
    </xf>
    <xf numFmtId="0" fontId="5" fillId="0" borderId="11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11" fillId="0" borderId="22" xfId="47" applyFont="1" applyFill="1" applyBorder="1" applyAlignment="1" applyProtection="1">
      <alignment vertical="top"/>
      <protection locked="0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8" xfId="0" applyFont="1" applyFill="1" applyBorder="1" applyAlignment="1">
      <alignment/>
    </xf>
    <xf numFmtId="0" fontId="0" fillId="35" borderId="0" xfId="0" applyFill="1" applyAlignment="1">
      <alignment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3" xfId="47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11" fillId="0" borderId="17" xfId="47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52" fillId="0" borderId="29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52" fillId="37" borderId="32" xfId="0" applyFont="1" applyFill="1" applyBorder="1" applyAlignment="1">
      <alignment/>
    </xf>
    <xf numFmtId="0" fontId="6" fillId="37" borderId="33" xfId="0" applyFont="1" applyFill="1" applyBorder="1" applyAlignment="1">
      <alignment/>
    </xf>
    <xf numFmtId="0" fontId="6" fillId="37" borderId="34" xfId="0" applyFont="1" applyFill="1" applyBorder="1" applyAlignment="1">
      <alignment/>
    </xf>
    <xf numFmtId="0" fontId="11" fillId="0" borderId="35" xfId="47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C37" sqref="C37"/>
    </sheetView>
  </sheetViews>
  <sheetFormatPr defaultColWidth="9.140625" defaultRowHeight="15"/>
  <cols>
    <col min="1" max="1" width="4.421875" style="0" customWidth="1"/>
    <col min="2" max="2" width="28.8515625" style="0" customWidth="1"/>
    <col min="3" max="3" width="40.421875" style="0" customWidth="1"/>
    <col min="4" max="4" width="5.57421875" style="0" customWidth="1"/>
    <col min="5" max="5" width="8.57421875" style="0" customWidth="1"/>
    <col min="6" max="6" width="10.8515625" style="0" customWidth="1"/>
    <col min="7" max="7" width="13.8515625" style="0" customWidth="1"/>
  </cols>
  <sheetData>
    <row r="1" spans="1:7" ht="15">
      <c r="A1" s="7"/>
      <c r="B1" s="8" t="s">
        <v>78</v>
      </c>
      <c r="C1" s="9"/>
      <c r="D1" s="9"/>
      <c r="E1" s="9"/>
      <c r="F1" s="9"/>
      <c r="G1" s="9"/>
    </row>
    <row r="2" spans="1:7" ht="15">
      <c r="A2" s="10"/>
      <c r="B2" s="104" t="s">
        <v>48</v>
      </c>
      <c r="C2" s="105"/>
      <c r="D2" s="9"/>
      <c r="E2" s="9"/>
      <c r="F2" s="9"/>
      <c r="G2" s="9"/>
    </row>
    <row r="3" spans="1:7" ht="5.25" customHeight="1">
      <c r="A3" s="10"/>
      <c r="B3" s="12"/>
      <c r="C3" s="9"/>
      <c r="D3" s="9"/>
      <c r="E3" s="9"/>
      <c r="F3" s="9"/>
      <c r="G3" s="9"/>
    </row>
    <row r="4" spans="1:7" ht="15">
      <c r="A4" s="13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.75" customHeight="1">
      <c r="A5" s="1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6.25" customHeight="1">
      <c r="A6" s="24"/>
      <c r="B6" s="25" t="s">
        <v>30</v>
      </c>
      <c r="C6" s="26" t="s">
        <v>37</v>
      </c>
      <c r="D6" s="27"/>
      <c r="E6" s="28"/>
      <c r="F6" s="29"/>
      <c r="G6" s="30"/>
    </row>
    <row r="7" spans="1:7" ht="26.25">
      <c r="A7" s="31"/>
      <c r="B7" s="32" t="s">
        <v>25</v>
      </c>
      <c r="C7" s="26" t="s">
        <v>36</v>
      </c>
      <c r="D7" s="33" t="s">
        <v>8</v>
      </c>
      <c r="E7" s="34">
        <v>0</v>
      </c>
      <c r="F7" s="34"/>
      <c r="G7" s="30"/>
    </row>
    <row r="8" spans="1:7" ht="15">
      <c r="A8" s="31"/>
      <c r="B8" s="32" t="s">
        <v>26</v>
      </c>
      <c r="C8" s="26" t="s">
        <v>18</v>
      </c>
      <c r="D8" s="33" t="s">
        <v>8</v>
      </c>
      <c r="E8" s="34">
        <v>0</v>
      </c>
      <c r="F8" s="34"/>
      <c r="G8" s="30"/>
    </row>
    <row r="9" spans="1:7" ht="15">
      <c r="A9" s="35"/>
      <c r="B9" s="32" t="s">
        <v>27</v>
      </c>
      <c r="C9" s="26" t="s">
        <v>12</v>
      </c>
      <c r="D9" s="33" t="s">
        <v>8</v>
      </c>
      <c r="E9" s="34">
        <v>0</v>
      </c>
      <c r="F9" s="34"/>
      <c r="G9" s="30"/>
    </row>
    <row r="10" spans="1:7" ht="26.25">
      <c r="A10" s="31"/>
      <c r="B10" s="32" t="s">
        <v>28</v>
      </c>
      <c r="C10" s="26" t="s">
        <v>32</v>
      </c>
      <c r="D10" s="33" t="s">
        <v>8</v>
      </c>
      <c r="E10" s="34">
        <v>0</v>
      </c>
      <c r="F10" s="34"/>
      <c r="G10" s="30"/>
    </row>
    <row r="11" spans="1:7" ht="15">
      <c r="A11" s="36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1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235.5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235.5</v>
      </c>
      <c r="F14" s="34"/>
      <c r="G14" s="30"/>
    </row>
    <row r="15" spans="1:7" ht="26.25">
      <c r="A15" s="42"/>
      <c r="B15" s="32" t="s">
        <v>20</v>
      </c>
      <c r="C15" s="26" t="s">
        <v>36</v>
      </c>
      <c r="D15" s="33" t="s">
        <v>8</v>
      </c>
      <c r="E15" s="34">
        <v>0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0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85</v>
      </c>
      <c r="F17" s="34"/>
      <c r="G17" s="30"/>
    </row>
    <row r="18" spans="1:7" ht="15">
      <c r="A18" s="39"/>
      <c r="B18" s="37" t="s">
        <v>9</v>
      </c>
      <c r="C18" s="38" t="str">
        <f>CONCATENATE(B12," ",C12)</f>
        <v>784 Malby</v>
      </c>
      <c r="D18" s="39"/>
      <c r="E18" s="40"/>
      <c r="F18" s="40"/>
      <c r="G18" s="41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  <row r="28" s="103" customFormat="1" ht="15"/>
    <row r="29" s="103" customFormat="1" ht="15"/>
    <row r="30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J35" sqref="J35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87</v>
      </c>
      <c r="C1" s="9"/>
      <c r="D1" s="9"/>
      <c r="E1" s="9"/>
      <c r="F1" s="9"/>
      <c r="G1" s="9"/>
    </row>
    <row r="2" spans="1:7" ht="15">
      <c r="A2" s="9"/>
      <c r="B2" s="104" t="s">
        <v>58</v>
      </c>
      <c r="C2" s="105"/>
      <c r="D2" s="9"/>
      <c r="E2" s="9"/>
      <c r="F2" s="9"/>
      <c r="G2" s="9"/>
    </row>
    <row r="3" spans="1:7" ht="15">
      <c r="A3" s="9"/>
      <c r="B3" s="104" t="s">
        <v>52</v>
      </c>
      <c r="C3" s="105"/>
      <c r="D3" s="9"/>
      <c r="E3" s="9"/>
      <c r="F3" s="9"/>
      <c r="G3" s="9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59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 t="s">
        <v>10</v>
      </c>
      <c r="C6" s="20" t="s">
        <v>11</v>
      </c>
      <c r="D6" s="21"/>
      <c r="E6" s="22"/>
      <c r="F6" s="22"/>
      <c r="G6" s="23"/>
    </row>
    <row r="7" spans="1:7" ht="26.25">
      <c r="A7" s="49"/>
      <c r="B7" s="25" t="s">
        <v>30</v>
      </c>
      <c r="C7" s="26" t="s">
        <v>33</v>
      </c>
      <c r="D7" s="27"/>
      <c r="E7" s="28">
        <v>0</v>
      </c>
      <c r="F7" s="29"/>
      <c r="G7" s="30"/>
    </row>
    <row r="8" spans="1:7" ht="26.25">
      <c r="A8" s="42"/>
      <c r="B8" s="32" t="s">
        <v>25</v>
      </c>
      <c r="C8" s="26" t="s">
        <v>36</v>
      </c>
      <c r="D8" s="33" t="s">
        <v>8</v>
      </c>
      <c r="E8" s="34">
        <v>0</v>
      </c>
      <c r="F8" s="34"/>
      <c r="G8" s="30"/>
    </row>
    <row r="9" spans="1:7" ht="15">
      <c r="A9" s="42"/>
      <c r="B9" s="32" t="s">
        <v>26</v>
      </c>
      <c r="C9" s="26" t="s">
        <v>18</v>
      </c>
      <c r="D9" s="33" t="s">
        <v>8</v>
      </c>
      <c r="E9" s="34">
        <v>587</v>
      </c>
      <c r="F9" s="34"/>
      <c r="G9" s="30"/>
    </row>
    <row r="10" spans="1:7" ht="15">
      <c r="A10" s="58"/>
      <c r="B10" s="32" t="s">
        <v>27</v>
      </c>
      <c r="C10" s="26" t="s">
        <v>12</v>
      </c>
      <c r="D10" s="33" t="s">
        <v>8</v>
      </c>
      <c r="E10" s="34">
        <v>587</v>
      </c>
      <c r="F10" s="34"/>
      <c r="G10" s="30"/>
    </row>
    <row r="11" spans="1:7" ht="26.25">
      <c r="A11" s="42"/>
      <c r="B11" s="32" t="s">
        <v>28</v>
      </c>
      <c r="C11" s="26" t="s">
        <v>32</v>
      </c>
      <c r="D11" s="33" t="s">
        <v>8</v>
      </c>
      <c r="E11" s="34">
        <v>587</v>
      </c>
      <c r="F11" s="34"/>
      <c r="G11" s="30"/>
    </row>
    <row r="12" spans="1:7" ht="15">
      <c r="A12" s="39"/>
      <c r="B12" s="37" t="s">
        <v>9</v>
      </c>
      <c r="C12" s="38" t="str">
        <f>CONCATENATE(B6," ",C6)</f>
        <v>783 Nátěry</v>
      </c>
      <c r="D12" s="39"/>
      <c r="E12" s="40"/>
      <c r="F12" s="40"/>
      <c r="G12" s="41"/>
    </row>
    <row r="13" spans="1:7" ht="15">
      <c r="A13" s="48" t="s">
        <v>7</v>
      </c>
      <c r="B13" s="19" t="s">
        <v>13</v>
      </c>
      <c r="C13" s="20" t="s">
        <v>14</v>
      </c>
      <c r="D13" s="21"/>
      <c r="E13" s="22"/>
      <c r="F13" s="22"/>
      <c r="G13" s="23"/>
    </row>
    <row r="14" spans="1:7" ht="15">
      <c r="A14" s="42"/>
      <c r="B14" s="32" t="s">
        <v>24</v>
      </c>
      <c r="C14" s="26" t="s">
        <v>15</v>
      </c>
      <c r="D14" s="33" t="s">
        <v>8</v>
      </c>
      <c r="E14" s="34">
        <v>1210</v>
      </c>
      <c r="F14" s="34"/>
      <c r="G14" s="30"/>
    </row>
    <row r="15" spans="1:7" ht="26.25">
      <c r="A15" s="42"/>
      <c r="B15" s="32" t="s">
        <v>16</v>
      </c>
      <c r="C15" s="26" t="s">
        <v>19</v>
      </c>
      <c r="D15" s="33" t="s">
        <v>8</v>
      </c>
      <c r="E15" s="34">
        <v>1210</v>
      </c>
      <c r="F15" s="34"/>
      <c r="G15" s="30"/>
    </row>
    <row r="16" spans="1:7" ht="26.25">
      <c r="A16" s="42"/>
      <c r="B16" s="32" t="s">
        <v>20</v>
      </c>
      <c r="C16" s="26" t="s">
        <v>38</v>
      </c>
      <c r="D16" s="33" t="s">
        <v>8</v>
      </c>
      <c r="E16" s="34">
        <v>121</v>
      </c>
      <c r="F16" s="34"/>
      <c r="G16" s="30"/>
    </row>
    <row r="17" spans="1:7" ht="15">
      <c r="A17" s="42"/>
      <c r="B17" s="32" t="s">
        <v>21</v>
      </c>
      <c r="C17" s="26" t="s">
        <v>17</v>
      </c>
      <c r="D17" s="33" t="s">
        <v>8</v>
      </c>
      <c r="E17" s="34">
        <v>0</v>
      </c>
      <c r="F17" s="34"/>
      <c r="G17" s="30"/>
    </row>
    <row r="18" spans="1:7" ht="15">
      <c r="A18" s="42"/>
      <c r="B18" s="32" t="s">
        <v>22</v>
      </c>
      <c r="C18" s="26" t="s">
        <v>23</v>
      </c>
      <c r="D18" s="33" t="s">
        <v>8</v>
      </c>
      <c r="E18" s="34">
        <v>190</v>
      </c>
      <c r="F18" s="34"/>
      <c r="G18" s="30"/>
    </row>
    <row r="19" spans="1:7" ht="15">
      <c r="A19" s="39"/>
      <c r="B19" s="37" t="s">
        <v>9</v>
      </c>
      <c r="C19" s="38" t="str">
        <f>CONCATENATE(B13," ",C13)</f>
        <v>784 Malby</v>
      </c>
      <c r="D19" s="39"/>
      <c r="E19" s="40"/>
      <c r="F19" s="40"/>
      <c r="G19" s="41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5">
    <mergeCell ref="B2:C2"/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G34" sqref="G34"/>
    </sheetView>
  </sheetViews>
  <sheetFormatPr defaultColWidth="9.140625" defaultRowHeight="15"/>
  <cols>
    <col min="1" max="1" width="4.421875" style="0" customWidth="1"/>
    <col min="2" max="2" width="16.71093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88</v>
      </c>
      <c r="C1" s="9"/>
      <c r="D1" s="9"/>
      <c r="E1" s="9"/>
      <c r="F1" s="9"/>
      <c r="G1" s="9"/>
    </row>
    <row r="2" spans="1:7" ht="15">
      <c r="A2" s="9"/>
      <c r="B2" s="60" t="s">
        <v>59</v>
      </c>
      <c r="C2" s="11"/>
      <c r="D2" s="9"/>
      <c r="E2" s="9"/>
      <c r="F2" s="9"/>
      <c r="G2" s="9"/>
    </row>
    <row r="3" spans="1:7" ht="15">
      <c r="A3" s="9"/>
      <c r="B3" s="104" t="s">
        <v>53</v>
      </c>
      <c r="C3" s="105"/>
      <c r="D3" s="9"/>
      <c r="E3" s="9"/>
      <c r="F3" s="9"/>
      <c r="G3" s="9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59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 t="s">
        <v>10</v>
      </c>
      <c r="C6" s="20" t="s">
        <v>11</v>
      </c>
      <c r="D6" s="21"/>
      <c r="E6" s="22"/>
      <c r="F6" s="22"/>
      <c r="G6" s="23"/>
    </row>
    <row r="7" spans="1:7" ht="26.25">
      <c r="A7" s="49"/>
      <c r="B7" s="25" t="s">
        <v>30</v>
      </c>
      <c r="C7" s="26" t="s">
        <v>33</v>
      </c>
      <c r="D7" s="27"/>
      <c r="E7" s="28"/>
      <c r="F7" s="29"/>
      <c r="G7" s="30"/>
    </row>
    <row r="8" spans="1:7" ht="26.25">
      <c r="A8" s="42"/>
      <c r="B8" s="32" t="s">
        <v>25</v>
      </c>
      <c r="C8" s="26" t="s">
        <v>34</v>
      </c>
      <c r="D8" s="33" t="s">
        <v>8</v>
      </c>
      <c r="E8" s="34"/>
      <c r="F8" s="34"/>
      <c r="G8" s="30"/>
    </row>
    <row r="9" spans="1:7" ht="15">
      <c r="A9" s="42"/>
      <c r="B9" s="32" t="s">
        <v>26</v>
      </c>
      <c r="C9" s="26" t="s">
        <v>18</v>
      </c>
      <c r="D9" s="33" t="s">
        <v>8</v>
      </c>
      <c r="E9" s="34">
        <v>590</v>
      </c>
      <c r="F9" s="34"/>
      <c r="G9" s="30"/>
    </row>
    <row r="10" spans="1:7" ht="15">
      <c r="A10" s="58"/>
      <c r="B10" s="32" t="s">
        <v>27</v>
      </c>
      <c r="C10" s="26" t="s">
        <v>12</v>
      </c>
      <c r="D10" s="33" t="s">
        <v>8</v>
      </c>
      <c r="E10" s="34">
        <v>590</v>
      </c>
      <c r="F10" s="34"/>
      <c r="G10" s="30"/>
    </row>
    <row r="11" spans="1:7" ht="26.25">
      <c r="A11" s="42"/>
      <c r="B11" s="32" t="s">
        <v>28</v>
      </c>
      <c r="C11" s="26" t="s">
        <v>32</v>
      </c>
      <c r="D11" s="33" t="s">
        <v>8</v>
      </c>
      <c r="E11" s="34">
        <v>590</v>
      </c>
      <c r="F11" s="34"/>
      <c r="G11" s="30"/>
    </row>
    <row r="12" spans="1:7" ht="15">
      <c r="A12" s="39"/>
      <c r="B12" s="37" t="s">
        <v>9</v>
      </c>
      <c r="C12" s="38" t="str">
        <f>CONCATENATE(B6," ",C6)</f>
        <v>783 Nátěry</v>
      </c>
      <c r="D12" s="39"/>
      <c r="E12" s="40"/>
      <c r="F12" s="40"/>
      <c r="G12" s="41"/>
    </row>
    <row r="13" spans="1:7" ht="15">
      <c r="A13" s="48" t="s">
        <v>7</v>
      </c>
      <c r="B13" s="19" t="s">
        <v>13</v>
      </c>
      <c r="C13" s="20" t="s">
        <v>14</v>
      </c>
      <c r="D13" s="21"/>
      <c r="E13" s="22"/>
      <c r="F13" s="22"/>
      <c r="G13" s="23"/>
    </row>
    <row r="14" spans="1:7" ht="15">
      <c r="A14" s="42"/>
      <c r="B14" s="32" t="s">
        <v>24</v>
      </c>
      <c r="C14" s="26" t="s">
        <v>15</v>
      </c>
      <c r="D14" s="33" t="s">
        <v>8</v>
      </c>
      <c r="E14" s="34">
        <v>1208</v>
      </c>
      <c r="F14" s="34"/>
      <c r="G14" s="30"/>
    </row>
    <row r="15" spans="1:7" ht="26.25">
      <c r="A15" s="42"/>
      <c r="B15" s="32" t="s">
        <v>16</v>
      </c>
      <c r="C15" s="26" t="s">
        <v>19</v>
      </c>
      <c r="D15" s="33" t="s">
        <v>8</v>
      </c>
      <c r="E15" s="34">
        <v>1208</v>
      </c>
      <c r="F15" s="34"/>
      <c r="G15" s="30"/>
    </row>
    <row r="16" spans="1:7" ht="26.25">
      <c r="A16" s="42"/>
      <c r="B16" s="32" t="s">
        <v>20</v>
      </c>
      <c r="C16" s="26" t="s">
        <v>43</v>
      </c>
      <c r="D16" s="33" t="s">
        <v>8</v>
      </c>
      <c r="E16" s="34">
        <v>120</v>
      </c>
      <c r="F16" s="34"/>
      <c r="G16" s="30"/>
    </row>
    <row r="17" spans="1:7" ht="15">
      <c r="A17" s="42"/>
      <c r="B17" s="32" t="s">
        <v>21</v>
      </c>
      <c r="C17" s="26" t="s">
        <v>17</v>
      </c>
      <c r="D17" s="33" t="s">
        <v>8</v>
      </c>
      <c r="E17" s="34">
        <v>0</v>
      </c>
      <c r="F17" s="34"/>
      <c r="G17" s="30"/>
    </row>
    <row r="18" spans="1:7" ht="15">
      <c r="A18" s="42"/>
      <c r="B18" s="32" t="s">
        <v>22</v>
      </c>
      <c r="C18" s="26" t="s">
        <v>23</v>
      </c>
      <c r="D18" s="33" t="s">
        <v>8</v>
      </c>
      <c r="E18" s="34">
        <v>295</v>
      </c>
      <c r="F18" s="34"/>
      <c r="G18" s="30"/>
    </row>
    <row r="19" spans="1:7" ht="15">
      <c r="A19" s="39"/>
      <c r="B19" s="37" t="s">
        <v>9</v>
      </c>
      <c r="C19" s="38" t="str">
        <f>CONCATENATE(B13," ",C13)</f>
        <v>784 Malby</v>
      </c>
      <c r="D19" s="39"/>
      <c r="E19" s="40"/>
      <c r="F19" s="40"/>
      <c r="G19" s="41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4"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7">
      <selection activeCell="C28" sqref="C28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89</v>
      </c>
      <c r="C1" s="9"/>
      <c r="D1" s="9"/>
      <c r="E1" s="9"/>
      <c r="F1" s="9"/>
      <c r="G1" s="9"/>
    </row>
    <row r="2" spans="1:7" ht="15">
      <c r="A2" s="9"/>
      <c r="B2" s="60" t="s">
        <v>59</v>
      </c>
      <c r="C2" s="11"/>
      <c r="D2" s="9"/>
      <c r="E2" s="9"/>
      <c r="F2" s="9"/>
      <c r="G2" s="9"/>
    </row>
    <row r="3" spans="1:7" ht="15">
      <c r="A3" s="9"/>
      <c r="B3" s="104" t="s">
        <v>54</v>
      </c>
      <c r="C3" s="105"/>
      <c r="D3" s="9"/>
      <c r="E3" s="9"/>
      <c r="F3" s="9"/>
      <c r="G3" s="9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59" t="s">
        <v>0</v>
      </c>
      <c r="B5" s="14"/>
      <c r="C5" s="14"/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/>
      <c r="C6" s="61"/>
      <c r="D6" s="62"/>
      <c r="E6" s="63"/>
      <c r="F6" s="63"/>
      <c r="G6" s="64"/>
    </row>
    <row r="7" spans="1:7" ht="26.25">
      <c r="A7" s="49"/>
      <c r="B7" s="25" t="s">
        <v>30</v>
      </c>
      <c r="C7" s="26" t="s">
        <v>41</v>
      </c>
      <c r="D7" s="27"/>
      <c r="E7" s="28">
        <v>15.3</v>
      </c>
      <c r="F7" s="29"/>
      <c r="G7" s="30"/>
    </row>
    <row r="8" spans="1:7" ht="26.25">
      <c r="A8" s="49"/>
      <c r="B8" s="32" t="s">
        <v>25</v>
      </c>
      <c r="C8" s="26" t="s">
        <v>40</v>
      </c>
      <c r="D8" s="33" t="s">
        <v>8</v>
      </c>
      <c r="E8" s="34">
        <v>15.3</v>
      </c>
      <c r="F8" s="34"/>
      <c r="G8" s="30"/>
    </row>
    <row r="9" spans="1:7" ht="15">
      <c r="A9" s="42"/>
      <c r="B9" s="32" t="s">
        <v>26</v>
      </c>
      <c r="C9" s="65" t="s">
        <v>18</v>
      </c>
      <c r="D9" s="66" t="s">
        <v>8</v>
      </c>
      <c r="E9" s="67">
        <v>132</v>
      </c>
      <c r="F9" s="67"/>
      <c r="G9" s="68"/>
    </row>
    <row r="10" spans="1:7" ht="15">
      <c r="A10" s="58"/>
      <c r="B10" s="32" t="s">
        <v>27</v>
      </c>
      <c r="C10" s="65" t="s">
        <v>12</v>
      </c>
      <c r="D10" s="66" t="s">
        <v>8</v>
      </c>
      <c r="E10" s="67">
        <v>132</v>
      </c>
      <c r="F10" s="67"/>
      <c r="G10" s="68"/>
    </row>
    <row r="11" spans="1:7" ht="26.25">
      <c r="A11" s="42"/>
      <c r="B11" s="32" t="s">
        <v>28</v>
      </c>
      <c r="C11" s="26" t="s">
        <v>32</v>
      </c>
      <c r="D11" s="66" t="s">
        <v>8</v>
      </c>
      <c r="E11" s="67">
        <v>132</v>
      </c>
      <c r="F11" s="67"/>
      <c r="G11" s="68"/>
    </row>
    <row r="12" spans="1:7" ht="15">
      <c r="A12" s="39"/>
      <c r="B12" s="37" t="s">
        <v>9</v>
      </c>
      <c r="C12" s="69" t="str">
        <f>CONCATENATE(B6," ",C6)</f>
        <v> </v>
      </c>
      <c r="D12" s="70"/>
      <c r="E12" s="71"/>
      <c r="F12" s="71"/>
      <c r="G12" s="72"/>
    </row>
    <row r="13" spans="1:7" ht="15">
      <c r="A13" s="48" t="s">
        <v>7</v>
      </c>
      <c r="B13" s="19" t="s">
        <v>13</v>
      </c>
      <c r="C13" s="61" t="s">
        <v>14</v>
      </c>
      <c r="D13" s="62"/>
      <c r="E13" s="63"/>
      <c r="F13" s="63"/>
      <c r="G13" s="64"/>
    </row>
    <row r="14" spans="1:7" ht="18" customHeight="1">
      <c r="A14" s="42"/>
      <c r="B14" s="32" t="s">
        <v>24</v>
      </c>
      <c r="C14" s="65" t="s">
        <v>15</v>
      </c>
      <c r="D14" s="66" t="s">
        <v>8</v>
      </c>
      <c r="E14" s="67">
        <v>290.3</v>
      </c>
      <c r="F14" s="67"/>
      <c r="G14" s="68"/>
    </row>
    <row r="15" spans="1:7" ht="25.5">
      <c r="A15" s="42"/>
      <c r="B15" s="32" t="s">
        <v>16</v>
      </c>
      <c r="C15" s="65" t="s">
        <v>19</v>
      </c>
      <c r="D15" s="66" t="s">
        <v>8</v>
      </c>
      <c r="E15" s="67">
        <v>290.3</v>
      </c>
      <c r="F15" s="67"/>
      <c r="G15" s="68"/>
    </row>
    <row r="16" spans="1:7" ht="25.5">
      <c r="A16" s="42"/>
      <c r="B16" s="32" t="s">
        <v>20</v>
      </c>
      <c r="C16" s="65" t="s">
        <v>40</v>
      </c>
      <c r="D16" s="66" t="s">
        <v>8</v>
      </c>
      <c r="E16" s="67">
        <v>14.5</v>
      </c>
      <c r="F16" s="67"/>
      <c r="G16" s="68"/>
    </row>
    <row r="17" spans="1:7" ht="15">
      <c r="A17" s="42"/>
      <c r="B17" s="32" t="s">
        <v>21</v>
      </c>
      <c r="C17" s="65" t="s">
        <v>17</v>
      </c>
      <c r="D17" s="66" t="s">
        <v>8</v>
      </c>
      <c r="E17" s="67">
        <v>258</v>
      </c>
      <c r="F17" s="67"/>
      <c r="G17" s="68"/>
    </row>
    <row r="18" spans="1:7" ht="15">
      <c r="A18" s="42"/>
      <c r="B18" s="32" t="s">
        <v>22</v>
      </c>
      <c r="C18" s="65" t="s">
        <v>23</v>
      </c>
      <c r="D18" s="66" t="s">
        <v>8</v>
      </c>
      <c r="E18" s="67">
        <v>62</v>
      </c>
      <c r="F18" s="67"/>
      <c r="G18" s="68"/>
    </row>
    <row r="19" spans="1:7" ht="15">
      <c r="A19" s="39"/>
      <c r="B19" s="37" t="s">
        <v>9</v>
      </c>
      <c r="C19" s="69" t="str">
        <f>CONCATENATE(B13," ",C13)</f>
        <v>784 Malby</v>
      </c>
      <c r="D19" s="70"/>
      <c r="E19" s="71"/>
      <c r="F19" s="71"/>
      <c r="G19" s="72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8" s="103" customFormat="1" ht="15">
      <c r="C24" s="106" t="s">
        <v>97</v>
      </c>
      <c r="D24" s="107"/>
      <c r="E24" s="107"/>
      <c r="F24" s="107"/>
      <c r="G24" s="107"/>
      <c r="H24" s="107"/>
    </row>
    <row r="25" spans="3:8" s="103" customFormat="1" ht="15">
      <c r="C25" s="106" t="s">
        <v>98</v>
      </c>
      <c r="D25" s="107"/>
      <c r="E25" s="107"/>
      <c r="F25" s="107"/>
      <c r="G25" s="107"/>
      <c r="H25" s="107"/>
    </row>
    <row r="26" s="103" customFormat="1" ht="6.75" customHeight="1"/>
    <row r="27" spans="3:7" s="103" customFormat="1" ht="15">
      <c r="C27" s="106" t="s">
        <v>99</v>
      </c>
      <c r="D27" s="106"/>
      <c r="E27" s="106"/>
      <c r="F27" s="106"/>
      <c r="G27" s="106"/>
    </row>
    <row r="28" s="103" customFormat="1" ht="15"/>
  </sheetData>
  <sheetProtection/>
  <mergeCells count="4">
    <mergeCell ref="B3:C3"/>
    <mergeCell ref="C27:G27"/>
    <mergeCell ref="C24:H24"/>
    <mergeCell ref="C25:H25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90</v>
      </c>
      <c r="C1" s="9"/>
      <c r="D1" s="9"/>
      <c r="E1" s="9"/>
      <c r="F1" s="9"/>
      <c r="G1" s="9"/>
    </row>
    <row r="2" spans="1:7" ht="15">
      <c r="A2" s="9"/>
      <c r="B2" s="104" t="s">
        <v>60</v>
      </c>
      <c r="C2" s="105"/>
      <c r="D2" s="9"/>
      <c r="E2" s="9"/>
      <c r="F2" s="9"/>
      <c r="G2" s="9"/>
    </row>
    <row r="3" spans="1:7" ht="5.25" customHeight="1">
      <c r="A3" s="9"/>
      <c r="B3" s="12"/>
      <c r="C3" s="9"/>
      <c r="D3" s="9"/>
      <c r="E3" s="9"/>
      <c r="F3" s="9"/>
      <c r="G3" s="9"/>
    </row>
    <row r="4" spans="1:7" ht="15">
      <c r="A4" s="59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">
      <c r="A5" s="4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6.25">
      <c r="A6" s="49"/>
      <c r="B6" s="25" t="s">
        <v>30</v>
      </c>
      <c r="C6" s="26" t="s">
        <v>39</v>
      </c>
      <c r="D6" s="27"/>
      <c r="E6" s="28">
        <v>35</v>
      </c>
      <c r="F6" s="29"/>
      <c r="G6" s="30"/>
    </row>
    <row r="7" spans="1:7" ht="26.25">
      <c r="A7" s="42"/>
      <c r="B7" s="32" t="s">
        <v>25</v>
      </c>
      <c r="C7" s="26" t="s">
        <v>38</v>
      </c>
      <c r="D7" s="33" t="s">
        <v>8</v>
      </c>
      <c r="E7" s="34">
        <v>35</v>
      </c>
      <c r="F7" s="34"/>
      <c r="G7" s="30"/>
    </row>
    <row r="8" spans="1:7" ht="15">
      <c r="A8" s="42"/>
      <c r="B8" s="32" t="s">
        <v>26</v>
      </c>
      <c r="C8" s="26" t="s">
        <v>18</v>
      </c>
      <c r="D8" s="33" t="s">
        <v>8</v>
      </c>
      <c r="E8" s="34">
        <v>350</v>
      </c>
      <c r="F8" s="34"/>
      <c r="G8" s="30"/>
    </row>
    <row r="9" spans="1:7" ht="15">
      <c r="A9" s="58"/>
      <c r="B9" s="32" t="s">
        <v>27</v>
      </c>
      <c r="C9" s="26" t="s">
        <v>12</v>
      </c>
      <c r="D9" s="33" t="s">
        <v>8</v>
      </c>
      <c r="E9" s="34">
        <v>350</v>
      </c>
      <c r="F9" s="34"/>
      <c r="G9" s="30"/>
    </row>
    <row r="10" spans="1:7" ht="26.25">
      <c r="A10" s="42"/>
      <c r="B10" s="32" t="s">
        <v>28</v>
      </c>
      <c r="C10" s="26" t="s">
        <v>32</v>
      </c>
      <c r="D10" s="33" t="s">
        <v>8</v>
      </c>
      <c r="E10" s="34">
        <v>350</v>
      </c>
      <c r="F10" s="34"/>
      <c r="G10" s="30"/>
    </row>
    <row r="11" spans="1:7" ht="15">
      <c r="A11" s="39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4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1302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1302</v>
      </c>
      <c r="F14" s="34"/>
      <c r="G14" s="30"/>
    </row>
    <row r="15" spans="1:7" ht="26.25">
      <c r="A15" s="42"/>
      <c r="B15" s="32" t="s">
        <v>20</v>
      </c>
      <c r="C15" s="26" t="s">
        <v>29</v>
      </c>
      <c r="D15" s="33" t="s">
        <v>8</v>
      </c>
      <c r="E15" s="34">
        <f>15%*E14</f>
        <v>195.29999999999998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69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275</v>
      </c>
      <c r="F17" s="34"/>
      <c r="G17" s="30"/>
    </row>
    <row r="18" spans="1:7" ht="15">
      <c r="A18" s="39"/>
      <c r="B18" s="37" t="s">
        <v>9</v>
      </c>
      <c r="C18" s="38" t="str">
        <f>CONCATENATE(B12," ",C12)</f>
        <v>784 Malby</v>
      </c>
      <c r="D18" s="39"/>
      <c r="E18" s="40"/>
      <c r="F18" s="40"/>
      <c r="G18" s="41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2" max="2" width="32.57421875" style="0" customWidth="1"/>
    <col min="3" max="3" width="15.421875" style="0" customWidth="1"/>
    <col min="4" max="4" width="18.00390625" style="0" customWidth="1"/>
    <col min="5" max="5" width="11.8515625" style="0" customWidth="1"/>
    <col min="6" max="6" width="14.8515625" style="0" customWidth="1"/>
  </cols>
  <sheetData>
    <row r="2" spans="2:6" ht="15">
      <c r="B2" s="8" t="s">
        <v>91</v>
      </c>
      <c r="C2" s="9"/>
      <c r="D2" s="9"/>
      <c r="E2" s="9"/>
      <c r="F2" s="9"/>
    </row>
    <row r="3" spans="1:7" ht="5.25" customHeight="1">
      <c r="A3" s="9"/>
      <c r="B3" s="12"/>
      <c r="C3" s="9"/>
      <c r="D3" s="9"/>
      <c r="E3" s="9"/>
      <c r="F3" s="9"/>
      <c r="G3" s="9"/>
    </row>
    <row r="4" spans="2:6" ht="15">
      <c r="B4" s="122" t="s">
        <v>92</v>
      </c>
      <c r="C4" s="107"/>
      <c r="D4" s="107"/>
      <c r="E4" s="107"/>
      <c r="F4" s="107"/>
    </row>
    <row r="5" spans="1:7" ht="5.25" customHeight="1" thickBot="1">
      <c r="A5" s="9"/>
      <c r="B5" s="12"/>
      <c r="C5" s="9"/>
      <c r="D5" s="9"/>
      <c r="E5" s="9"/>
      <c r="F5" s="9"/>
      <c r="G5" s="9"/>
    </row>
    <row r="6" spans="2:6" ht="15">
      <c r="B6" s="95" t="s">
        <v>62</v>
      </c>
      <c r="C6" s="96" t="s">
        <v>3</v>
      </c>
      <c r="D6" s="96" t="s">
        <v>65</v>
      </c>
      <c r="E6" s="96" t="s">
        <v>63</v>
      </c>
      <c r="F6" s="97" t="s">
        <v>64</v>
      </c>
    </row>
    <row r="7" spans="2:6" s="6" customFormat="1" ht="15.75" thickBot="1">
      <c r="B7" s="98"/>
      <c r="C7" s="99"/>
      <c r="D7" s="99"/>
      <c r="E7" s="99"/>
      <c r="F7" s="100"/>
    </row>
    <row r="8" spans="2:6" ht="15.75" thickBot="1">
      <c r="B8" s="117" t="s">
        <v>61</v>
      </c>
      <c r="C8" s="118"/>
      <c r="D8" s="118"/>
      <c r="E8" s="118"/>
      <c r="F8" s="119"/>
    </row>
    <row r="9" spans="2:6" ht="15">
      <c r="B9" s="73" t="s">
        <v>11</v>
      </c>
      <c r="C9" s="110" t="s">
        <v>8</v>
      </c>
      <c r="D9" s="74">
        <v>0</v>
      </c>
      <c r="E9" s="74"/>
      <c r="F9" s="75"/>
    </row>
    <row r="10" spans="2:6" ht="15.75" thickBot="1">
      <c r="B10" s="76" t="s">
        <v>14</v>
      </c>
      <c r="C10" s="111"/>
      <c r="D10" s="77">
        <v>599</v>
      </c>
      <c r="E10" s="77"/>
      <c r="F10" s="78"/>
    </row>
    <row r="11" spans="2:6" ht="15.75" thickBot="1">
      <c r="B11" s="117" t="s">
        <v>67</v>
      </c>
      <c r="C11" s="118"/>
      <c r="D11" s="118"/>
      <c r="E11" s="118"/>
      <c r="F11" s="119"/>
    </row>
    <row r="12" spans="2:6" ht="15">
      <c r="B12" s="73" t="s">
        <v>11</v>
      </c>
      <c r="C12" s="110" t="s">
        <v>8</v>
      </c>
      <c r="D12" s="74">
        <v>440</v>
      </c>
      <c r="E12" s="74"/>
      <c r="F12" s="75"/>
    </row>
    <row r="13" spans="2:6" ht="15.75" thickBot="1">
      <c r="B13" s="76" t="s">
        <v>14</v>
      </c>
      <c r="C13" s="111"/>
      <c r="D13" s="77">
        <v>1665</v>
      </c>
      <c r="E13" s="77"/>
      <c r="F13" s="78"/>
    </row>
    <row r="14" spans="2:6" ht="15.75" thickBot="1">
      <c r="B14" s="117" t="s">
        <v>66</v>
      </c>
      <c r="C14" s="118"/>
      <c r="D14" s="118"/>
      <c r="E14" s="118"/>
      <c r="F14" s="119"/>
    </row>
    <row r="15" spans="2:6" ht="15">
      <c r="B15" s="73" t="s">
        <v>11</v>
      </c>
      <c r="C15" s="110" t="s">
        <v>8</v>
      </c>
      <c r="D15" s="74">
        <v>350</v>
      </c>
      <c r="E15" s="74"/>
      <c r="F15" s="75"/>
    </row>
    <row r="16" spans="2:6" ht="15.75" thickBot="1">
      <c r="B16" s="76" t="s">
        <v>14</v>
      </c>
      <c r="C16" s="111"/>
      <c r="D16" s="77">
        <v>1302</v>
      </c>
      <c r="E16" s="77"/>
      <c r="F16" s="78"/>
    </row>
    <row r="17" spans="2:6" ht="15.75" thickBot="1">
      <c r="B17" s="117" t="s">
        <v>68</v>
      </c>
      <c r="C17" s="118"/>
      <c r="D17" s="118"/>
      <c r="E17" s="118"/>
      <c r="F17" s="119"/>
    </row>
    <row r="18" spans="2:6" ht="15">
      <c r="B18" s="73" t="s">
        <v>11</v>
      </c>
      <c r="C18" s="110" t="s">
        <v>8</v>
      </c>
      <c r="D18" s="74">
        <v>587</v>
      </c>
      <c r="E18" s="74"/>
      <c r="F18" s="75"/>
    </row>
    <row r="19" spans="2:6" ht="15.75" thickBot="1">
      <c r="B19" s="76" t="s">
        <v>14</v>
      </c>
      <c r="C19" s="111"/>
      <c r="D19" s="77">
        <v>1210</v>
      </c>
      <c r="E19" s="77"/>
      <c r="F19" s="78"/>
    </row>
    <row r="20" spans="2:6" ht="15.75" thickBot="1">
      <c r="B20" s="117" t="s">
        <v>69</v>
      </c>
      <c r="C20" s="118"/>
      <c r="D20" s="118"/>
      <c r="E20" s="118"/>
      <c r="F20" s="119"/>
    </row>
    <row r="21" spans="2:6" ht="15">
      <c r="B21" s="73" t="s">
        <v>11</v>
      </c>
      <c r="C21" s="110" t="s">
        <v>8</v>
      </c>
      <c r="D21" s="74">
        <v>590</v>
      </c>
      <c r="E21" s="74"/>
      <c r="F21" s="75"/>
    </row>
    <row r="22" spans="2:6" ht="15.75" thickBot="1">
      <c r="B22" s="76" t="s">
        <v>14</v>
      </c>
      <c r="C22" s="111"/>
      <c r="D22" s="77">
        <v>1208</v>
      </c>
      <c r="E22" s="77"/>
      <c r="F22" s="78"/>
    </row>
    <row r="23" spans="2:6" ht="15.75" thickBot="1">
      <c r="B23" s="117" t="s">
        <v>70</v>
      </c>
      <c r="C23" s="118"/>
      <c r="D23" s="118"/>
      <c r="E23" s="118"/>
      <c r="F23" s="119"/>
    </row>
    <row r="24" spans="2:6" ht="15">
      <c r="B24" s="73" t="s">
        <v>11</v>
      </c>
      <c r="C24" s="110" t="s">
        <v>8</v>
      </c>
      <c r="D24" s="79">
        <v>132</v>
      </c>
      <c r="E24" s="79"/>
      <c r="F24" s="80"/>
    </row>
    <row r="25" spans="2:6" ht="15.75" thickBot="1">
      <c r="B25" s="81" t="s">
        <v>14</v>
      </c>
      <c r="C25" s="113"/>
      <c r="D25" s="82">
        <v>290.3</v>
      </c>
      <c r="E25" s="82"/>
      <c r="F25" s="83"/>
    </row>
    <row r="26" spans="2:6" ht="15.75" thickBot="1">
      <c r="B26" s="117" t="s">
        <v>72</v>
      </c>
      <c r="C26" s="118"/>
      <c r="D26" s="118"/>
      <c r="E26" s="118"/>
      <c r="F26" s="119"/>
    </row>
    <row r="27" spans="2:6" ht="15">
      <c r="B27" s="84" t="s">
        <v>11</v>
      </c>
      <c r="C27" s="112" t="s">
        <v>8</v>
      </c>
      <c r="D27" s="82">
        <v>350</v>
      </c>
      <c r="E27" s="82"/>
      <c r="F27" s="83"/>
    </row>
    <row r="28" spans="2:6" ht="15.75" thickBot="1">
      <c r="B28" s="81" t="s">
        <v>14</v>
      </c>
      <c r="C28" s="113"/>
      <c r="D28" s="82">
        <v>1302</v>
      </c>
      <c r="E28" s="82"/>
      <c r="F28" s="83"/>
    </row>
    <row r="29" spans="2:6" ht="15.75" thickBot="1">
      <c r="B29" s="117" t="s">
        <v>73</v>
      </c>
      <c r="C29" s="118"/>
      <c r="D29" s="118"/>
      <c r="E29" s="118"/>
      <c r="F29" s="119"/>
    </row>
    <row r="30" spans="2:6" ht="15">
      <c r="B30" s="84" t="s">
        <v>11</v>
      </c>
      <c r="C30" s="112" t="s">
        <v>8</v>
      </c>
      <c r="D30" s="82">
        <v>263</v>
      </c>
      <c r="E30" s="82"/>
      <c r="F30" s="83"/>
    </row>
    <row r="31" spans="2:6" ht="15.75" thickBot="1">
      <c r="B31" s="81" t="s">
        <v>14</v>
      </c>
      <c r="C31" s="113"/>
      <c r="D31" s="82">
        <v>1385</v>
      </c>
      <c r="E31" s="82"/>
      <c r="F31" s="83"/>
    </row>
    <row r="32" spans="2:6" ht="15.75" thickBot="1">
      <c r="B32" s="117" t="s">
        <v>74</v>
      </c>
      <c r="C32" s="118"/>
      <c r="D32" s="118"/>
      <c r="E32" s="118"/>
      <c r="F32" s="119"/>
    </row>
    <row r="33" spans="2:6" ht="15">
      <c r="B33" s="84" t="s">
        <v>11</v>
      </c>
      <c r="C33" s="112" t="s">
        <v>8</v>
      </c>
      <c r="D33" s="82">
        <v>133</v>
      </c>
      <c r="E33" s="82"/>
      <c r="F33" s="83"/>
    </row>
    <row r="34" spans="2:6" ht="15.75" thickBot="1">
      <c r="B34" s="81" t="s">
        <v>14</v>
      </c>
      <c r="C34" s="113"/>
      <c r="D34" s="82">
        <v>189</v>
      </c>
      <c r="E34" s="82"/>
      <c r="F34" s="83"/>
    </row>
    <row r="35" spans="2:6" ht="15.75" thickBot="1">
      <c r="B35" s="117" t="s">
        <v>75</v>
      </c>
      <c r="C35" s="118"/>
      <c r="D35" s="118"/>
      <c r="E35" s="118"/>
      <c r="F35" s="119"/>
    </row>
    <row r="36" spans="2:6" ht="15">
      <c r="B36" s="84" t="s">
        <v>11</v>
      </c>
      <c r="C36" s="112" t="s">
        <v>8</v>
      </c>
      <c r="D36" s="85">
        <v>322</v>
      </c>
      <c r="E36" s="85"/>
      <c r="F36" s="86"/>
    </row>
    <row r="37" spans="2:6" ht="15.75" thickBot="1">
      <c r="B37" s="81" t="s">
        <v>14</v>
      </c>
      <c r="C37" s="113"/>
      <c r="D37" s="85">
        <v>1194</v>
      </c>
      <c r="E37" s="87"/>
      <c r="F37" s="88"/>
    </row>
    <row r="38" spans="2:6" ht="15.75" thickBot="1">
      <c r="B38" s="117" t="s">
        <v>76</v>
      </c>
      <c r="C38" s="118"/>
      <c r="D38" s="118"/>
      <c r="E38" s="118"/>
      <c r="F38" s="119"/>
    </row>
    <row r="39" spans="2:6" ht="15">
      <c r="B39" s="84" t="s">
        <v>11</v>
      </c>
      <c r="C39" s="112" t="s">
        <v>8</v>
      </c>
      <c r="D39" s="85">
        <v>0</v>
      </c>
      <c r="E39" s="85"/>
      <c r="F39" s="86"/>
    </row>
    <row r="40" spans="2:6" ht="15.75" thickBot="1">
      <c r="B40" s="81" t="s">
        <v>14</v>
      </c>
      <c r="C40" s="113"/>
      <c r="D40" s="85">
        <v>235.5</v>
      </c>
      <c r="E40" s="85"/>
      <c r="F40" s="88"/>
    </row>
    <row r="41" spans="2:6" ht="15.75" thickBot="1">
      <c r="B41" s="117" t="s">
        <v>56</v>
      </c>
      <c r="C41" s="118"/>
      <c r="D41" s="118"/>
      <c r="E41" s="118"/>
      <c r="F41" s="119"/>
    </row>
    <row r="42" spans="2:6" ht="15">
      <c r="B42" s="84" t="s">
        <v>11</v>
      </c>
      <c r="C42" s="112" t="s">
        <v>8</v>
      </c>
      <c r="D42" s="85">
        <v>0</v>
      </c>
      <c r="E42" s="85"/>
      <c r="F42" s="88"/>
    </row>
    <row r="43" spans="2:6" ht="15.75" thickBot="1">
      <c r="B43" s="81" t="s">
        <v>14</v>
      </c>
      <c r="C43" s="113"/>
      <c r="D43" s="85">
        <v>961</v>
      </c>
      <c r="E43" s="85"/>
      <c r="F43" s="86"/>
    </row>
    <row r="44" spans="2:6" ht="15.75" thickBot="1">
      <c r="B44" s="117" t="s">
        <v>77</v>
      </c>
      <c r="C44" s="118"/>
      <c r="D44" s="118"/>
      <c r="E44" s="118"/>
      <c r="F44" s="119"/>
    </row>
    <row r="45" spans="2:6" ht="15">
      <c r="B45" s="89" t="s">
        <v>11</v>
      </c>
      <c r="C45" s="120" t="s">
        <v>8</v>
      </c>
      <c r="D45" s="82">
        <v>60.2</v>
      </c>
      <c r="E45" s="90"/>
      <c r="F45" s="91"/>
    </row>
    <row r="46" spans="2:6" ht="15.75" thickBot="1">
      <c r="B46" s="92" t="s">
        <v>14</v>
      </c>
      <c r="C46" s="121"/>
      <c r="D46" s="93">
        <v>119</v>
      </c>
      <c r="E46" s="93"/>
      <c r="F46" s="94"/>
    </row>
    <row r="47" spans="2:6" ht="15.75" thickBot="1">
      <c r="B47" s="101"/>
      <c r="C47" s="101"/>
      <c r="D47" s="101"/>
      <c r="E47" s="101"/>
      <c r="F47" s="101"/>
    </row>
    <row r="48" spans="2:6" ht="15">
      <c r="B48" s="102" t="s">
        <v>71</v>
      </c>
      <c r="C48" s="114">
        <f>SUM(D9+D12+D15+D18+D21+D24+D27+D30+D33+D36+D39+D42+D45)</f>
        <v>3227.2</v>
      </c>
      <c r="D48" s="115"/>
      <c r="E48" s="115"/>
      <c r="F48" s="116"/>
    </row>
    <row r="49" spans="1:7" ht="15">
      <c r="A49" s="103"/>
      <c r="B49" s="103"/>
      <c r="C49" s="103"/>
      <c r="D49" s="103"/>
      <c r="E49" s="103"/>
      <c r="F49" s="103"/>
      <c r="G49" s="103"/>
    </row>
    <row r="50" spans="1:7" ht="15">
      <c r="A50" s="103"/>
      <c r="B50" s="103"/>
      <c r="C50" s="103"/>
      <c r="D50" s="103"/>
      <c r="E50" s="103"/>
      <c r="F50" s="103"/>
      <c r="G50" s="103"/>
    </row>
    <row r="51" spans="1:7" ht="15">
      <c r="A51" s="103"/>
      <c r="B51" s="103" t="s">
        <v>93</v>
      </c>
      <c r="C51" s="103"/>
      <c r="D51" s="103"/>
      <c r="E51" s="103"/>
      <c r="F51" s="103"/>
      <c r="G51" s="103"/>
    </row>
    <row r="52" spans="1:7" ht="15">
      <c r="A52" s="103"/>
      <c r="B52" s="103"/>
      <c r="C52" s="103"/>
      <c r="D52" s="103"/>
      <c r="E52" s="103"/>
      <c r="F52" s="103"/>
      <c r="G52" s="103"/>
    </row>
    <row r="53" spans="1:7" ht="15">
      <c r="A53" s="103"/>
      <c r="B53" s="103"/>
      <c r="C53" s="106" t="s">
        <v>94</v>
      </c>
      <c r="D53" s="107"/>
      <c r="E53" s="107"/>
      <c r="F53" s="107"/>
      <c r="G53" s="107"/>
    </row>
    <row r="54" spans="1:7" ht="15">
      <c r="A54" s="103"/>
      <c r="B54" s="103"/>
      <c r="C54" s="106" t="s">
        <v>95</v>
      </c>
      <c r="D54" s="107"/>
      <c r="E54" s="107"/>
      <c r="F54" s="107"/>
      <c r="G54" s="103"/>
    </row>
    <row r="55" spans="1:7" ht="15">
      <c r="A55" s="103"/>
      <c r="B55" s="103"/>
      <c r="C55" s="103"/>
      <c r="D55" s="103"/>
      <c r="E55" s="103"/>
      <c r="F55" s="103"/>
      <c r="G55" s="103"/>
    </row>
    <row r="56" spans="1:7" ht="15">
      <c r="A56" s="103"/>
      <c r="B56" s="103"/>
      <c r="C56" s="106" t="s">
        <v>96</v>
      </c>
      <c r="D56" s="106"/>
      <c r="E56" s="106"/>
      <c r="F56" s="106"/>
      <c r="G56" s="106"/>
    </row>
    <row r="57" spans="1:7" ht="15">
      <c r="A57" s="103"/>
      <c r="B57" s="103"/>
      <c r="C57" s="103"/>
      <c r="D57" s="103"/>
      <c r="E57" s="103"/>
      <c r="F57" s="103"/>
      <c r="G57" s="103"/>
    </row>
  </sheetData>
  <sheetProtection/>
  <mergeCells count="31">
    <mergeCell ref="B44:F44"/>
    <mergeCell ref="B4:F4"/>
    <mergeCell ref="C54:F54"/>
    <mergeCell ref="C56:G56"/>
    <mergeCell ref="C53:G53"/>
    <mergeCell ref="C36:C37"/>
    <mergeCell ref="C39:C40"/>
    <mergeCell ref="C42:C43"/>
    <mergeCell ref="B8:F8"/>
    <mergeCell ref="B11:F11"/>
    <mergeCell ref="B14:F14"/>
    <mergeCell ref="B17:F17"/>
    <mergeCell ref="B20:F20"/>
    <mergeCell ref="B23:F23"/>
    <mergeCell ref="C48:F48"/>
    <mergeCell ref="B26:F26"/>
    <mergeCell ref="B29:F29"/>
    <mergeCell ref="B32:F32"/>
    <mergeCell ref="B35:F35"/>
    <mergeCell ref="C45:C46"/>
    <mergeCell ref="C27:C28"/>
    <mergeCell ref="C30:C31"/>
    <mergeCell ref="B38:F38"/>
    <mergeCell ref="B41:F41"/>
    <mergeCell ref="C9:C10"/>
    <mergeCell ref="C12:C13"/>
    <mergeCell ref="C15:C16"/>
    <mergeCell ref="C18:C19"/>
    <mergeCell ref="C21:C22"/>
    <mergeCell ref="C33:C34"/>
    <mergeCell ref="C24:C25"/>
  </mergeCells>
  <printOptions horizontalCentered="1" verticalCentered="1"/>
  <pageMargins left="0" right="0" top="0.5905511811023623" bottom="0" header="0.31496062992125984" footer="0"/>
  <pageSetup fitToHeight="1" fitToWidth="1" horizontalDpi="600" verticalDpi="600" orientation="portrait" paperSize="9" scale="84" r:id="rId1"/>
  <rowBreaks count="2" manualBreakCount="2">
    <brk id="30" max="255" man="1"/>
    <brk id="31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79</v>
      </c>
      <c r="C1" s="9"/>
      <c r="D1" s="9"/>
      <c r="E1" s="9"/>
      <c r="F1" s="9"/>
      <c r="G1" s="9"/>
    </row>
    <row r="2" spans="1:7" ht="15">
      <c r="A2" s="9"/>
      <c r="B2" s="104" t="s">
        <v>49</v>
      </c>
      <c r="C2" s="104"/>
      <c r="D2" s="9"/>
      <c r="E2" s="9"/>
      <c r="F2" s="9"/>
      <c r="G2" s="9"/>
    </row>
    <row r="3" spans="1:7" ht="5.25" customHeight="1">
      <c r="A3" s="10"/>
      <c r="B3" s="12"/>
      <c r="C3" s="9"/>
      <c r="D3" s="9"/>
      <c r="E3" s="9"/>
      <c r="F3" s="9"/>
      <c r="G3" s="9"/>
    </row>
    <row r="4" spans="1:7" ht="15">
      <c r="A4" s="59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">
      <c r="A5" s="4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0.25" customHeight="1">
      <c r="A6" s="49"/>
      <c r="B6" s="25" t="s">
        <v>30</v>
      </c>
      <c r="C6" s="26" t="s">
        <v>35</v>
      </c>
      <c r="D6" s="27"/>
      <c r="E6" s="28">
        <v>32</v>
      </c>
      <c r="F6" s="29"/>
      <c r="G6" s="30"/>
    </row>
    <row r="7" spans="1:7" ht="26.25">
      <c r="A7" s="42"/>
      <c r="B7" s="32" t="s">
        <v>25</v>
      </c>
      <c r="C7" s="26" t="s">
        <v>38</v>
      </c>
      <c r="D7" s="33" t="s">
        <v>8</v>
      </c>
      <c r="E7" s="34">
        <v>32</v>
      </c>
      <c r="F7" s="34"/>
      <c r="G7" s="30"/>
    </row>
    <row r="8" spans="1:7" ht="15">
      <c r="A8" s="42"/>
      <c r="B8" s="32" t="s">
        <v>26</v>
      </c>
      <c r="C8" s="26" t="s">
        <v>18</v>
      </c>
      <c r="D8" s="33" t="s">
        <v>8</v>
      </c>
      <c r="E8" s="34">
        <v>322</v>
      </c>
      <c r="F8" s="34"/>
      <c r="G8" s="30"/>
    </row>
    <row r="9" spans="1:7" ht="15">
      <c r="A9" s="58"/>
      <c r="B9" s="32" t="s">
        <v>27</v>
      </c>
      <c r="C9" s="26" t="s">
        <v>12</v>
      </c>
      <c r="D9" s="33" t="s">
        <v>8</v>
      </c>
      <c r="E9" s="34">
        <v>322</v>
      </c>
      <c r="F9" s="34"/>
      <c r="G9" s="30"/>
    </row>
    <row r="10" spans="1:7" ht="26.25">
      <c r="A10" s="42"/>
      <c r="B10" s="32" t="s">
        <v>28</v>
      </c>
      <c r="C10" s="26" t="s">
        <v>32</v>
      </c>
      <c r="D10" s="33" t="s">
        <v>8</v>
      </c>
      <c r="E10" s="34">
        <v>322</v>
      </c>
      <c r="F10" s="34"/>
      <c r="G10" s="30"/>
    </row>
    <row r="11" spans="1:7" ht="15">
      <c r="A11" s="39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4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1194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1194</v>
      </c>
      <c r="F14" s="34"/>
      <c r="G14" s="30"/>
    </row>
    <row r="15" spans="1:7" ht="26.25">
      <c r="A15" s="42"/>
      <c r="B15" s="32" t="s">
        <v>20</v>
      </c>
      <c r="C15" s="26" t="s">
        <v>29</v>
      </c>
      <c r="D15" s="33" t="s">
        <v>8</v>
      </c>
      <c r="E15" s="34">
        <v>179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239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310</v>
      </c>
      <c r="F17" s="34"/>
      <c r="G17" s="30"/>
    </row>
    <row r="18" spans="1:7" ht="15">
      <c r="A18" s="1"/>
      <c r="B18" s="5" t="s">
        <v>9</v>
      </c>
      <c r="C18" s="2" t="str">
        <f>CONCATENATE(B12," ",C12)</f>
        <v>784 Malby</v>
      </c>
      <c r="D18" s="1"/>
      <c r="E18" s="3"/>
      <c r="F18" s="3"/>
      <c r="G18" s="4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4.421875" style="0" customWidth="1"/>
    <col min="2" max="2" width="20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80</v>
      </c>
      <c r="C1" s="9"/>
      <c r="D1" s="9"/>
      <c r="E1" s="9"/>
      <c r="F1" s="9"/>
      <c r="G1" s="9"/>
    </row>
    <row r="2" spans="1:7" ht="15">
      <c r="A2" s="9"/>
      <c r="B2" s="104" t="s">
        <v>50</v>
      </c>
      <c r="C2" s="105"/>
      <c r="D2" s="9"/>
      <c r="E2" s="9"/>
      <c r="F2" s="9"/>
      <c r="G2" s="9"/>
    </row>
    <row r="3" spans="1:7" ht="5.25" customHeight="1">
      <c r="A3" s="10"/>
      <c r="B3" s="12"/>
      <c r="C3" s="9"/>
      <c r="D3" s="9"/>
      <c r="E3" s="9"/>
      <c r="F3" s="9"/>
      <c r="G3" s="9"/>
    </row>
    <row r="4" spans="1:7" ht="15">
      <c r="A4" s="59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">
      <c r="A5" s="4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6.25">
      <c r="A6" s="49"/>
      <c r="B6" s="25" t="s">
        <v>30</v>
      </c>
      <c r="C6" s="26" t="s">
        <v>33</v>
      </c>
      <c r="D6" s="27"/>
      <c r="E6" s="28">
        <v>0</v>
      </c>
      <c r="F6" s="29"/>
      <c r="G6" s="30"/>
    </row>
    <row r="7" spans="1:7" ht="26.25">
      <c r="A7" s="42"/>
      <c r="B7" s="32" t="s">
        <v>25</v>
      </c>
      <c r="C7" s="26" t="s">
        <v>36</v>
      </c>
      <c r="D7" s="33" t="s">
        <v>8</v>
      </c>
      <c r="E7" s="34">
        <v>0</v>
      </c>
      <c r="F7" s="34"/>
      <c r="G7" s="30"/>
    </row>
    <row r="8" spans="1:7" ht="15">
      <c r="A8" s="42"/>
      <c r="B8" s="32" t="s">
        <v>26</v>
      </c>
      <c r="C8" s="26" t="s">
        <v>18</v>
      </c>
      <c r="D8" s="33" t="s">
        <v>8</v>
      </c>
      <c r="E8" s="34">
        <v>0</v>
      </c>
      <c r="F8" s="34"/>
      <c r="G8" s="30"/>
    </row>
    <row r="9" spans="1:7" ht="15">
      <c r="A9" s="58"/>
      <c r="B9" s="32" t="s">
        <v>27</v>
      </c>
      <c r="C9" s="26" t="s">
        <v>12</v>
      </c>
      <c r="D9" s="33" t="s">
        <v>8</v>
      </c>
      <c r="E9" s="34">
        <v>0</v>
      </c>
      <c r="F9" s="34"/>
      <c r="G9" s="30"/>
    </row>
    <row r="10" spans="1:7" ht="26.25">
      <c r="A10" s="42"/>
      <c r="B10" s="32" t="s">
        <v>28</v>
      </c>
      <c r="C10" s="26" t="s">
        <v>32</v>
      </c>
      <c r="D10" s="33" t="s">
        <v>8</v>
      </c>
      <c r="E10" s="34">
        <v>0</v>
      </c>
      <c r="F10" s="34"/>
      <c r="G10" s="30"/>
    </row>
    <row r="11" spans="1:7" ht="15">
      <c r="A11" s="39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4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599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599</v>
      </c>
      <c r="F14" s="34"/>
      <c r="G14" s="30"/>
    </row>
    <row r="15" spans="1:7" ht="26.25">
      <c r="A15" s="42"/>
      <c r="B15" s="32" t="s">
        <v>20</v>
      </c>
      <c r="C15" s="26" t="s">
        <v>36</v>
      </c>
      <c r="D15" s="33" t="s">
        <v>8</v>
      </c>
      <c r="E15" s="34">
        <v>0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0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123</v>
      </c>
      <c r="F17" s="34"/>
      <c r="G17" s="30"/>
    </row>
    <row r="18" spans="1:7" ht="15">
      <c r="A18" s="39"/>
      <c r="B18" s="37" t="s">
        <v>9</v>
      </c>
      <c r="C18" s="38" t="str">
        <f>CONCATENATE(B12," ",C12)</f>
        <v>784 Malby</v>
      </c>
      <c r="D18" s="39"/>
      <c r="E18" s="40"/>
      <c r="F18" s="40"/>
      <c r="G18" s="41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81</v>
      </c>
      <c r="C1" s="9"/>
      <c r="D1" s="9"/>
      <c r="E1" s="9"/>
      <c r="F1" s="9"/>
      <c r="G1" s="9"/>
    </row>
    <row r="2" spans="1:7" ht="15">
      <c r="A2" s="9"/>
      <c r="B2" s="104" t="s">
        <v>51</v>
      </c>
      <c r="C2" s="105"/>
      <c r="D2" s="9"/>
      <c r="E2" s="9"/>
      <c r="F2" s="9"/>
      <c r="G2" s="9"/>
    </row>
    <row r="3" spans="1:7" ht="15">
      <c r="A3" s="9"/>
      <c r="B3" s="104" t="s">
        <v>52</v>
      </c>
      <c r="C3" s="105"/>
      <c r="D3" s="9"/>
      <c r="E3" s="9"/>
      <c r="F3" s="9"/>
      <c r="G3" s="9"/>
    </row>
    <row r="4" spans="1:7" ht="5.25" customHeight="1">
      <c r="A4" s="10"/>
      <c r="B4" s="12"/>
      <c r="C4" s="9"/>
      <c r="D4" s="9"/>
      <c r="E4" s="9"/>
      <c r="F4" s="9"/>
      <c r="G4" s="9"/>
    </row>
    <row r="5" spans="1:7" ht="15">
      <c r="A5" s="59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 t="s">
        <v>10</v>
      </c>
      <c r="C6" s="20" t="s">
        <v>11</v>
      </c>
      <c r="D6" s="21"/>
      <c r="E6" s="22"/>
      <c r="F6" s="22"/>
      <c r="G6" s="23"/>
    </row>
    <row r="7" spans="1:7" ht="26.25">
      <c r="A7" s="49"/>
      <c r="B7" s="25" t="s">
        <v>30</v>
      </c>
      <c r="C7" s="26" t="s">
        <v>35</v>
      </c>
      <c r="D7" s="27"/>
      <c r="E7" s="28">
        <v>35</v>
      </c>
      <c r="F7" s="29"/>
      <c r="G7" s="30"/>
    </row>
    <row r="8" spans="1:7" ht="26.25">
      <c r="A8" s="42"/>
      <c r="B8" s="32" t="s">
        <v>25</v>
      </c>
      <c r="C8" s="26" t="s">
        <v>44</v>
      </c>
      <c r="D8" s="33" t="s">
        <v>8</v>
      </c>
      <c r="E8" s="34">
        <v>53</v>
      </c>
      <c r="F8" s="34"/>
      <c r="G8" s="30"/>
    </row>
    <row r="9" spans="1:7" ht="15">
      <c r="A9" s="42"/>
      <c r="B9" s="32" t="s">
        <v>26</v>
      </c>
      <c r="C9" s="26" t="s">
        <v>18</v>
      </c>
      <c r="D9" s="33" t="s">
        <v>8</v>
      </c>
      <c r="E9" s="34">
        <v>350</v>
      </c>
      <c r="F9" s="34"/>
      <c r="G9" s="30"/>
    </row>
    <row r="10" spans="1:7" ht="15">
      <c r="A10" s="58"/>
      <c r="B10" s="32" t="s">
        <v>27</v>
      </c>
      <c r="C10" s="26" t="s">
        <v>12</v>
      </c>
      <c r="D10" s="33" t="s">
        <v>8</v>
      </c>
      <c r="E10" s="34">
        <v>350</v>
      </c>
      <c r="F10" s="34"/>
      <c r="G10" s="30"/>
    </row>
    <row r="11" spans="1:7" ht="26.25">
      <c r="A11" s="42"/>
      <c r="B11" s="32" t="s">
        <v>28</v>
      </c>
      <c r="C11" s="26" t="s">
        <v>32</v>
      </c>
      <c r="D11" s="33" t="s">
        <v>8</v>
      </c>
      <c r="E11" s="34">
        <v>350</v>
      </c>
      <c r="F11" s="34"/>
      <c r="G11" s="30"/>
    </row>
    <row r="12" spans="1:7" ht="15">
      <c r="A12" s="39"/>
      <c r="B12" s="37" t="s">
        <v>9</v>
      </c>
      <c r="C12" s="38" t="str">
        <f>CONCATENATE(B6," ",C6)</f>
        <v>783 Nátěry</v>
      </c>
      <c r="D12" s="39"/>
      <c r="E12" s="40"/>
      <c r="F12" s="40"/>
      <c r="G12" s="41"/>
    </row>
    <row r="13" spans="1:7" ht="15">
      <c r="A13" s="48" t="s">
        <v>7</v>
      </c>
      <c r="B13" s="19" t="s">
        <v>13</v>
      </c>
      <c r="C13" s="20" t="s">
        <v>14</v>
      </c>
      <c r="D13" s="21"/>
      <c r="E13" s="22"/>
      <c r="F13" s="22"/>
      <c r="G13" s="23"/>
    </row>
    <row r="14" spans="1:7" ht="15">
      <c r="A14" s="42"/>
      <c r="B14" s="32" t="s">
        <v>24</v>
      </c>
      <c r="C14" s="26" t="s">
        <v>15</v>
      </c>
      <c r="D14" s="33" t="s">
        <v>8</v>
      </c>
      <c r="E14" s="34">
        <v>1302</v>
      </c>
      <c r="F14" s="34"/>
      <c r="G14" s="30"/>
    </row>
    <row r="15" spans="1:7" ht="26.25">
      <c r="A15" s="42"/>
      <c r="B15" s="32" t="s">
        <v>16</v>
      </c>
      <c r="C15" s="26" t="s">
        <v>19</v>
      </c>
      <c r="D15" s="33" t="s">
        <v>8</v>
      </c>
      <c r="E15" s="34">
        <v>1302</v>
      </c>
      <c r="F15" s="34"/>
      <c r="G15" s="30"/>
    </row>
    <row r="16" spans="1:7" ht="26.25">
      <c r="A16" s="42"/>
      <c r="B16" s="32" t="s">
        <v>20</v>
      </c>
      <c r="C16" s="26" t="s">
        <v>45</v>
      </c>
      <c r="D16" s="33" t="s">
        <v>8</v>
      </c>
      <c r="E16" s="34">
        <v>195</v>
      </c>
      <c r="F16" s="34"/>
      <c r="G16" s="30"/>
    </row>
    <row r="17" spans="1:7" ht="15">
      <c r="A17" s="42"/>
      <c r="B17" s="32" t="s">
        <v>21</v>
      </c>
      <c r="C17" s="26" t="s">
        <v>17</v>
      </c>
      <c r="D17" s="33" t="s">
        <v>8</v>
      </c>
      <c r="E17" s="34">
        <v>0</v>
      </c>
      <c r="F17" s="34"/>
      <c r="G17" s="30"/>
    </row>
    <row r="18" spans="1:7" ht="15">
      <c r="A18" s="42"/>
      <c r="B18" s="32" t="s">
        <v>22</v>
      </c>
      <c r="C18" s="26" t="s">
        <v>23</v>
      </c>
      <c r="D18" s="33" t="s">
        <v>8</v>
      </c>
      <c r="E18" s="34">
        <v>320</v>
      </c>
      <c r="F18" s="34"/>
      <c r="G18" s="30"/>
    </row>
    <row r="19" spans="1:7" ht="15">
      <c r="A19" s="39"/>
      <c r="B19" s="37" t="s">
        <v>9</v>
      </c>
      <c r="C19" s="38" t="str">
        <f>CONCATENATE(B13," ",C13)</f>
        <v>784 Malby</v>
      </c>
      <c r="D19" s="39"/>
      <c r="E19" s="40"/>
      <c r="F19" s="40"/>
      <c r="G19" s="41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5">
    <mergeCell ref="B2:C2"/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0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I33" sqref="I33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82</v>
      </c>
      <c r="C1" s="9"/>
      <c r="D1" s="9"/>
      <c r="E1" s="9"/>
      <c r="F1" s="9"/>
      <c r="G1" s="9"/>
    </row>
    <row r="2" spans="1:7" ht="15">
      <c r="A2" s="9"/>
      <c r="B2" s="104" t="s">
        <v>51</v>
      </c>
      <c r="C2" s="105"/>
      <c r="D2" s="9"/>
      <c r="E2" s="9"/>
      <c r="F2" s="9"/>
      <c r="G2" s="9"/>
    </row>
    <row r="3" spans="1:7" ht="15">
      <c r="A3" s="9"/>
      <c r="B3" s="104" t="s">
        <v>53</v>
      </c>
      <c r="C3" s="105"/>
      <c r="D3" s="9"/>
      <c r="E3" s="9"/>
      <c r="F3" s="9"/>
      <c r="G3" s="9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59" t="s">
        <v>0</v>
      </c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 t="s">
        <v>10</v>
      </c>
      <c r="C6" s="20" t="s">
        <v>11</v>
      </c>
      <c r="D6" s="21"/>
      <c r="E6" s="22"/>
      <c r="F6" s="22"/>
      <c r="G6" s="23"/>
    </row>
    <row r="7" spans="1:7" ht="20.25" customHeight="1">
      <c r="A7" s="49"/>
      <c r="B7" s="25" t="s">
        <v>30</v>
      </c>
      <c r="C7" s="26" t="s">
        <v>35</v>
      </c>
      <c r="D7" s="27"/>
      <c r="E7" s="28">
        <v>27</v>
      </c>
      <c r="F7" s="29"/>
      <c r="G7" s="30"/>
    </row>
    <row r="8" spans="1:7" ht="26.25">
      <c r="A8" s="42"/>
      <c r="B8" s="32" t="s">
        <v>25</v>
      </c>
      <c r="C8" s="26" t="s">
        <v>29</v>
      </c>
      <c r="D8" s="33" t="s">
        <v>8</v>
      </c>
      <c r="E8" s="34">
        <v>40</v>
      </c>
      <c r="F8" s="34"/>
      <c r="G8" s="30"/>
    </row>
    <row r="9" spans="1:7" ht="15">
      <c r="A9" s="42"/>
      <c r="B9" s="32" t="s">
        <v>26</v>
      </c>
      <c r="C9" s="26" t="s">
        <v>18</v>
      </c>
      <c r="D9" s="33" t="s">
        <v>8</v>
      </c>
      <c r="E9" s="34">
        <v>263</v>
      </c>
      <c r="F9" s="34"/>
      <c r="G9" s="30"/>
    </row>
    <row r="10" spans="1:7" ht="15">
      <c r="A10" s="58"/>
      <c r="B10" s="32" t="s">
        <v>27</v>
      </c>
      <c r="C10" s="26" t="s">
        <v>12</v>
      </c>
      <c r="D10" s="33" t="s">
        <v>8</v>
      </c>
      <c r="E10" s="34">
        <v>263</v>
      </c>
      <c r="F10" s="34"/>
      <c r="G10" s="30"/>
    </row>
    <row r="11" spans="1:7" ht="26.25">
      <c r="A11" s="42"/>
      <c r="B11" s="32" t="s">
        <v>28</v>
      </c>
      <c r="C11" s="26" t="s">
        <v>32</v>
      </c>
      <c r="D11" s="33" t="s">
        <v>8</v>
      </c>
      <c r="E11" s="34">
        <v>263</v>
      </c>
      <c r="F11" s="34"/>
      <c r="G11" s="30"/>
    </row>
    <row r="12" spans="1:7" ht="15">
      <c r="A12" s="39"/>
      <c r="B12" s="37" t="s">
        <v>9</v>
      </c>
      <c r="C12" s="38" t="str">
        <f>CONCATENATE(B6," ",C6)</f>
        <v>783 Nátěry</v>
      </c>
      <c r="D12" s="39"/>
      <c r="E12" s="40"/>
      <c r="F12" s="40"/>
      <c r="G12" s="41"/>
    </row>
    <row r="13" spans="1:7" ht="15">
      <c r="A13" s="48" t="s">
        <v>7</v>
      </c>
      <c r="B13" s="19" t="s">
        <v>13</v>
      </c>
      <c r="C13" s="20" t="s">
        <v>14</v>
      </c>
      <c r="D13" s="21"/>
      <c r="E13" s="22"/>
      <c r="F13" s="22"/>
      <c r="G13" s="23"/>
    </row>
    <row r="14" spans="1:7" ht="15">
      <c r="A14" s="42"/>
      <c r="B14" s="32" t="s">
        <v>24</v>
      </c>
      <c r="C14" s="26" t="s">
        <v>15</v>
      </c>
      <c r="D14" s="33" t="s">
        <v>8</v>
      </c>
      <c r="E14" s="34">
        <v>1385</v>
      </c>
      <c r="F14" s="34"/>
      <c r="G14" s="30"/>
    </row>
    <row r="15" spans="1:7" ht="26.25">
      <c r="A15" s="42"/>
      <c r="B15" s="32" t="s">
        <v>16</v>
      </c>
      <c r="C15" s="26" t="s">
        <v>19</v>
      </c>
      <c r="D15" s="33" t="s">
        <v>8</v>
      </c>
      <c r="E15" s="34">
        <v>1385</v>
      </c>
      <c r="F15" s="34"/>
      <c r="G15" s="30"/>
    </row>
    <row r="16" spans="1:7" ht="26.25">
      <c r="A16" s="42"/>
      <c r="B16" s="32" t="s">
        <v>20</v>
      </c>
      <c r="C16" s="26" t="s">
        <v>42</v>
      </c>
      <c r="D16" s="33" t="s">
        <v>8</v>
      </c>
      <c r="E16" s="34">
        <v>208</v>
      </c>
      <c r="F16" s="34"/>
      <c r="G16" s="30"/>
    </row>
    <row r="17" spans="1:7" ht="15">
      <c r="A17" s="42"/>
      <c r="B17" s="32" t="s">
        <v>21</v>
      </c>
      <c r="C17" s="26" t="s">
        <v>17</v>
      </c>
      <c r="D17" s="33" t="s">
        <v>8</v>
      </c>
      <c r="E17" s="34">
        <v>0</v>
      </c>
      <c r="F17" s="34"/>
      <c r="G17" s="30"/>
    </row>
    <row r="18" spans="1:7" ht="15">
      <c r="A18" s="42"/>
      <c r="B18" s="32" t="s">
        <v>22</v>
      </c>
      <c r="C18" s="26" t="s">
        <v>23</v>
      </c>
      <c r="D18" s="33" t="s">
        <v>8</v>
      </c>
      <c r="E18" s="34">
        <v>310</v>
      </c>
      <c r="F18" s="34"/>
      <c r="G18" s="30"/>
    </row>
    <row r="19" spans="1:7" ht="15">
      <c r="A19" s="39"/>
      <c r="B19" s="37" t="s">
        <v>9</v>
      </c>
      <c r="C19" s="38" t="str">
        <f>CONCATENATE(B13," ",C13)</f>
        <v>784 Malby</v>
      </c>
      <c r="D19" s="39"/>
      <c r="E19" s="40"/>
      <c r="F19" s="40"/>
      <c r="G19" s="41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5">
    <mergeCell ref="B2:C2"/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4">
      <selection activeCell="F31" sqref="F31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7"/>
      <c r="B1" s="43" t="s">
        <v>83</v>
      </c>
      <c r="C1" s="7"/>
      <c r="D1" s="7"/>
      <c r="E1" s="7"/>
      <c r="F1" s="7"/>
      <c r="G1" s="7"/>
    </row>
    <row r="2" spans="1:7" ht="15.75">
      <c r="A2" s="7"/>
      <c r="B2" s="108" t="s">
        <v>51</v>
      </c>
      <c r="C2" s="109"/>
      <c r="D2" s="7"/>
      <c r="E2" s="7"/>
      <c r="F2" s="7"/>
      <c r="G2" s="7"/>
    </row>
    <row r="3" spans="1:7" ht="15.75">
      <c r="A3" s="7"/>
      <c r="B3" s="108" t="s">
        <v>54</v>
      </c>
      <c r="C3" s="109"/>
      <c r="D3" s="7"/>
      <c r="E3" s="7"/>
      <c r="F3" s="7"/>
      <c r="G3" s="7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13" t="s">
        <v>0</v>
      </c>
      <c r="B5" s="44" t="s">
        <v>1</v>
      </c>
      <c r="C5" s="44" t="s">
        <v>2</v>
      </c>
      <c r="D5" s="44" t="s">
        <v>3</v>
      </c>
      <c r="E5" s="45" t="s">
        <v>4</v>
      </c>
      <c r="F5" s="46" t="s">
        <v>5</v>
      </c>
      <c r="G5" s="47" t="s">
        <v>6</v>
      </c>
    </row>
    <row r="6" spans="1:7" ht="15">
      <c r="A6" s="48" t="s">
        <v>7</v>
      </c>
      <c r="B6" s="19" t="s">
        <v>10</v>
      </c>
      <c r="C6" s="20" t="s">
        <v>11</v>
      </c>
      <c r="D6" s="21"/>
      <c r="E6" s="22"/>
      <c r="F6" s="22"/>
      <c r="G6" s="23"/>
    </row>
    <row r="7" spans="1:7" ht="15">
      <c r="A7" s="49"/>
      <c r="B7" s="50" t="s">
        <v>30</v>
      </c>
      <c r="C7" s="51" t="s">
        <v>39</v>
      </c>
      <c r="D7" s="27"/>
      <c r="E7" s="52">
        <f>E8</f>
        <v>13.3</v>
      </c>
      <c r="F7" s="53"/>
      <c r="G7" s="54"/>
    </row>
    <row r="8" spans="1:7" ht="23.25">
      <c r="A8" s="42"/>
      <c r="B8" s="55" t="s">
        <v>25</v>
      </c>
      <c r="C8" s="51" t="s">
        <v>38</v>
      </c>
      <c r="D8" s="56" t="s">
        <v>8</v>
      </c>
      <c r="E8" s="57">
        <v>13.3</v>
      </c>
      <c r="F8" s="57"/>
      <c r="G8" s="54"/>
    </row>
    <row r="9" spans="1:7" ht="15">
      <c r="A9" s="42"/>
      <c r="B9" s="55" t="s">
        <v>26</v>
      </c>
      <c r="C9" s="51" t="s">
        <v>18</v>
      </c>
      <c r="D9" s="56" t="s">
        <v>8</v>
      </c>
      <c r="E9" s="57">
        <v>133</v>
      </c>
      <c r="F9" s="57"/>
      <c r="G9" s="54"/>
    </row>
    <row r="10" spans="1:7" ht="15">
      <c r="A10" s="58"/>
      <c r="B10" s="55" t="s">
        <v>27</v>
      </c>
      <c r="C10" s="51" t="s">
        <v>12</v>
      </c>
      <c r="D10" s="56" t="s">
        <v>8</v>
      </c>
      <c r="E10" s="57">
        <v>133</v>
      </c>
      <c r="F10" s="57"/>
      <c r="G10" s="54"/>
    </row>
    <row r="11" spans="1:7" ht="15">
      <c r="A11" s="42"/>
      <c r="B11" s="55" t="s">
        <v>28</v>
      </c>
      <c r="C11" s="51" t="s">
        <v>32</v>
      </c>
      <c r="D11" s="56" t="s">
        <v>8</v>
      </c>
      <c r="E11" s="57">
        <v>133</v>
      </c>
      <c r="F11" s="57"/>
      <c r="G11" s="54"/>
    </row>
    <row r="12" spans="1:7" ht="15">
      <c r="A12" s="39"/>
      <c r="B12" s="37" t="s">
        <v>9</v>
      </c>
      <c r="C12" s="38" t="str">
        <f>CONCATENATE(B6," ",C6)</f>
        <v>783 Nátěry</v>
      </c>
      <c r="D12" s="39"/>
      <c r="E12" s="40"/>
      <c r="F12" s="40"/>
      <c r="G12" s="41"/>
    </row>
    <row r="13" spans="1:7" ht="15">
      <c r="A13" s="48" t="s">
        <v>7</v>
      </c>
      <c r="B13" s="19" t="s">
        <v>13</v>
      </c>
      <c r="C13" s="20" t="s">
        <v>14</v>
      </c>
      <c r="D13" s="21"/>
      <c r="E13" s="22"/>
      <c r="F13" s="22"/>
      <c r="G13" s="23"/>
    </row>
    <row r="14" spans="1:7" ht="15">
      <c r="A14" s="42"/>
      <c r="B14" s="55" t="s">
        <v>24</v>
      </c>
      <c r="C14" s="51" t="s">
        <v>15</v>
      </c>
      <c r="D14" s="56" t="s">
        <v>8</v>
      </c>
      <c r="E14" s="57">
        <v>189</v>
      </c>
      <c r="F14" s="57"/>
      <c r="G14" s="54"/>
    </row>
    <row r="15" spans="1:7" ht="23.25">
      <c r="A15" s="42"/>
      <c r="B15" s="55" t="s">
        <v>16</v>
      </c>
      <c r="C15" s="51" t="s">
        <v>19</v>
      </c>
      <c r="D15" s="56" t="s">
        <v>8</v>
      </c>
      <c r="E15" s="57">
        <v>189</v>
      </c>
      <c r="F15" s="57"/>
      <c r="G15" s="54"/>
    </row>
    <row r="16" spans="1:7" ht="23.25">
      <c r="A16" s="42"/>
      <c r="B16" s="55" t="s">
        <v>20</v>
      </c>
      <c r="C16" s="51" t="s">
        <v>29</v>
      </c>
      <c r="D16" s="56" t="s">
        <v>8</v>
      </c>
      <c r="E16" s="57">
        <v>29</v>
      </c>
      <c r="F16" s="57"/>
      <c r="G16" s="54"/>
    </row>
    <row r="17" spans="1:7" ht="15">
      <c r="A17" s="42"/>
      <c r="B17" s="55" t="s">
        <v>21</v>
      </c>
      <c r="C17" s="51" t="s">
        <v>17</v>
      </c>
      <c r="D17" s="56" t="s">
        <v>8</v>
      </c>
      <c r="E17" s="57">
        <v>170</v>
      </c>
      <c r="F17" s="57"/>
      <c r="G17" s="54"/>
    </row>
    <row r="18" spans="1:7" ht="15">
      <c r="A18" s="42"/>
      <c r="B18" s="55" t="s">
        <v>22</v>
      </c>
      <c r="C18" s="51" t="s">
        <v>23</v>
      </c>
      <c r="D18" s="56" t="s">
        <v>8</v>
      </c>
      <c r="E18" s="57">
        <v>65</v>
      </c>
      <c r="F18" s="57"/>
      <c r="G18" s="54"/>
    </row>
    <row r="19" spans="1:7" ht="15">
      <c r="A19" s="39"/>
      <c r="B19" s="37" t="s">
        <v>9</v>
      </c>
      <c r="C19" s="38" t="str">
        <f>CONCATENATE(B13," ",C13)</f>
        <v>784 Malby</v>
      </c>
      <c r="D19" s="39"/>
      <c r="E19" s="40"/>
      <c r="F19" s="40"/>
      <c r="G19" s="41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5">
    <mergeCell ref="B2:C2"/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J32" sqref="J32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84</v>
      </c>
      <c r="C1" s="9"/>
      <c r="D1" s="9"/>
      <c r="E1" s="9"/>
      <c r="F1" s="9"/>
      <c r="G1" s="9"/>
    </row>
    <row r="2" spans="1:7" ht="15">
      <c r="A2" s="9"/>
      <c r="B2" s="104" t="s">
        <v>55</v>
      </c>
      <c r="C2" s="105"/>
      <c r="D2" s="9"/>
      <c r="E2" s="9"/>
      <c r="F2" s="9"/>
      <c r="G2" s="9"/>
    </row>
    <row r="3" spans="1:7" ht="15">
      <c r="A3" s="9"/>
      <c r="B3" s="104" t="s">
        <v>54</v>
      </c>
      <c r="C3" s="105"/>
      <c r="D3" s="9"/>
      <c r="E3" s="9"/>
      <c r="F3" s="9"/>
      <c r="G3" s="9"/>
    </row>
    <row r="4" spans="1:7" ht="5.25" customHeight="1">
      <c r="A4" s="9"/>
      <c r="B4" s="12"/>
      <c r="C4" s="9"/>
      <c r="D4" s="9"/>
      <c r="E4" s="9"/>
      <c r="F4" s="9"/>
      <c r="G4" s="9"/>
    </row>
    <row r="5" spans="1:7" ht="15">
      <c r="A5" s="59" t="s">
        <v>0</v>
      </c>
      <c r="B5" s="14"/>
      <c r="C5" s="14"/>
      <c r="D5" s="14" t="s">
        <v>3</v>
      </c>
      <c r="E5" s="15" t="s">
        <v>4</v>
      </c>
      <c r="F5" s="16" t="s">
        <v>5</v>
      </c>
      <c r="G5" s="17" t="s">
        <v>6</v>
      </c>
    </row>
    <row r="6" spans="1:7" ht="15">
      <c r="A6" s="48" t="s">
        <v>7</v>
      </c>
      <c r="B6" s="19"/>
      <c r="C6" s="61" t="s">
        <v>11</v>
      </c>
      <c r="D6" s="62"/>
      <c r="E6" s="63"/>
      <c r="F6" s="63"/>
      <c r="G6" s="64"/>
    </row>
    <row r="7" spans="1:7" ht="26.25">
      <c r="A7" s="49"/>
      <c r="B7" s="25" t="s">
        <v>30</v>
      </c>
      <c r="C7" s="26" t="s">
        <v>47</v>
      </c>
      <c r="D7" s="27"/>
      <c r="E7" s="28">
        <v>20</v>
      </c>
      <c r="F7" s="29"/>
      <c r="G7" s="30"/>
    </row>
    <row r="8" spans="1:7" ht="26.25">
      <c r="A8" s="49"/>
      <c r="B8" s="32" t="s">
        <v>25</v>
      </c>
      <c r="C8" s="26" t="s">
        <v>46</v>
      </c>
      <c r="D8" s="33" t="s">
        <v>8</v>
      </c>
      <c r="E8" s="34">
        <v>20</v>
      </c>
      <c r="F8" s="34"/>
      <c r="G8" s="30"/>
    </row>
    <row r="9" spans="1:7" ht="15">
      <c r="A9" s="42"/>
      <c r="B9" s="32" t="s">
        <v>26</v>
      </c>
      <c r="C9" s="65" t="s">
        <v>18</v>
      </c>
      <c r="D9" s="66" t="s">
        <v>8</v>
      </c>
      <c r="E9" s="67">
        <v>60.2</v>
      </c>
      <c r="F9" s="67"/>
      <c r="G9" s="68"/>
    </row>
    <row r="10" spans="1:7" ht="15">
      <c r="A10" s="58"/>
      <c r="B10" s="32" t="s">
        <v>27</v>
      </c>
      <c r="C10" s="65" t="s">
        <v>12</v>
      </c>
      <c r="D10" s="66" t="s">
        <v>8</v>
      </c>
      <c r="E10" s="67">
        <v>60.2</v>
      </c>
      <c r="F10" s="67"/>
      <c r="G10" s="68"/>
    </row>
    <row r="11" spans="1:7" ht="26.25">
      <c r="A11" s="42"/>
      <c r="B11" s="32" t="s">
        <v>28</v>
      </c>
      <c r="C11" s="26" t="s">
        <v>32</v>
      </c>
      <c r="D11" s="66" t="s">
        <v>8</v>
      </c>
      <c r="E11" s="67">
        <v>60.2</v>
      </c>
      <c r="F11" s="67"/>
      <c r="G11" s="68"/>
    </row>
    <row r="12" spans="1:7" ht="15">
      <c r="A12" s="39"/>
      <c r="B12" s="37" t="s">
        <v>9</v>
      </c>
      <c r="C12" s="69" t="str">
        <f>CONCATENATE(B6," ",C6)</f>
        <v> Nátěry</v>
      </c>
      <c r="D12" s="70"/>
      <c r="E12" s="71"/>
      <c r="F12" s="71"/>
      <c r="G12" s="72"/>
    </row>
    <row r="13" spans="1:7" ht="15">
      <c r="A13" s="48" t="s">
        <v>7</v>
      </c>
      <c r="B13" s="19" t="s">
        <v>13</v>
      </c>
      <c r="C13" s="61" t="s">
        <v>14</v>
      </c>
      <c r="D13" s="62"/>
      <c r="E13" s="63"/>
      <c r="F13" s="63"/>
      <c r="G13" s="64"/>
    </row>
    <row r="14" spans="1:7" ht="18" customHeight="1">
      <c r="A14" s="42"/>
      <c r="B14" s="32" t="s">
        <v>24</v>
      </c>
      <c r="C14" s="65" t="s">
        <v>15</v>
      </c>
      <c r="D14" s="66" t="s">
        <v>8</v>
      </c>
      <c r="E14" s="67">
        <v>119</v>
      </c>
      <c r="F14" s="67"/>
      <c r="G14" s="68"/>
    </row>
    <row r="15" spans="1:7" ht="25.5">
      <c r="A15" s="42"/>
      <c r="B15" s="32" t="s">
        <v>16</v>
      </c>
      <c r="C15" s="65" t="s">
        <v>19</v>
      </c>
      <c r="D15" s="66" t="s">
        <v>8</v>
      </c>
      <c r="E15" s="67">
        <v>119</v>
      </c>
      <c r="F15" s="67"/>
      <c r="G15" s="68"/>
    </row>
    <row r="16" spans="1:7" ht="25.5">
      <c r="A16" s="42"/>
      <c r="B16" s="32" t="s">
        <v>20</v>
      </c>
      <c r="C16" s="65" t="s">
        <v>40</v>
      </c>
      <c r="D16" s="66" t="s">
        <v>8</v>
      </c>
      <c r="E16" s="67">
        <v>119</v>
      </c>
      <c r="F16" s="67"/>
      <c r="G16" s="68"/>
    </row>
    <row r="17" spans="1:7" ht="15">
      <c r="A17" s="42"/>
      <c r="B17" s="32" t="s">
        <v>21</v>
      </c>
      <c r="C17" s="65" t="s">
        <v>17</v>
      </c>
      <c r="D17" s="66" t="s">
        <v>8</v>
      </c>
      <c r="E17" s="67">
        <v>119</v>
      </c>
      <c r="F17" s="67"/>
      <c r="G17" s="68"/>
    </row>
    <row r="18" spans="1:7" ht="15">
      <c r="A18" s="42"/>
      <c r="B18" s="32" t="s">
        <v>22</v>
      </c>
      <c r="C18" s="65" t="s">
        <v>23</v>
      </c>
      <c r="D18" s="66" t="s">
        <v>8</v>
      </c>
      <c r="E18" s="67">
        <v>45</v>
      </c>
      <c r="F18" s="67"/>
      <c r="G18" s="68"/>
    </row>
    <row r="19" spans="1:7" ht="15">
      <c r="A19" s="39"/>
      <c r="B19" s="37" t="s">
        <v>9</v>
      </c>
      <c r="C19" s="69" t="str">
        <f>CONCATENATE(B13," ",C13)</f>
        <v>784 Malby</v>
      </c>
      <c r="D19" s="70"/>
      <c r="E19" s="71"/>
      <c r="F19" s="71"/>
      <c r="G19" s="72"/>
    </row>
    <row r="20" s="103" customFormat="1" ht="15"/>
    <row r="21" s="103" customFormat="1" ht="15"/>
    <row r="22" s="103" customFormat="1" ht="15">
      <c r="B22" s="103" t="s">
        <v>93</v>
      </c>
    </row>
    <row r="23" s="103" customFormat="1" ht="15"/>
    <row r="24" spans="3:5" s="103" customFormat="1" ht="15">
      <c r="C24" s="106" t="s">
        <v>94</v>
      </c>
      <c r="D24" s="107"/>
      <c r="E24" s="107"/>
    </row>
    <row r="25" spans="3:6" s="103" customFormat="1" ht="15">
      <c r="C25" s="106" t="s">
        <v>95</v>
      </c>
      <c r="D25" s="107"/>
      <c r="E25" s="107"/>
      <c r="F25" s="107"/>
    </row>
    <row r="26" s="103" customFormat="1" ht="6.75" customHeight="1"/>
    <row r="27" spans="3:7" s="103" customFormat="1" ht="15">
      <c r="C27" s="106" t="s">
        <v>96</v>
      </c>
      <c r="D27" s="106"/>
      <c r="E27" s="106"/>
      <c r="F27" s="106"/>
      <c r="G27" s="106"/>
    </row>
    <row r="28" s="103" customFormat="1" ht="15"/>
  </sheetData>
  <sheetProtection/>
  <mergeCells count="5">
    <mergeCell ref="B2:C2"/>
    <mergeCell ref="B3:C3"/>
    <mergeCell ref="C24:E24"/>
    <mergeCell ref="C25:F25"/>
    <mergeCell ref="C27:G27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I22" sqref="I22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85</v>
      </c>
      <c r="C1" s="9"/>
      <c r="D1" s="9"/>
      <c r="E1" s="9"/>
      <c r="F1" s="9"/>
      <c r="G1" s="9"/>
    </row>
    <row r="2" spans="1:7" ht="15">
      <c r="A2" s="9"/>
      <c r="B2" s="104" t="s">
        <v>56</v>
      </c>
      <c r="C2" s="105"/>
      <c r="D2" s="9"/>
      <c r="E2" s="9"/>
      <c r="F2" s="9"/>
      <c r="G2" s="9"/>
    </row>
    <row r="3" spans="1:7" ht="5.25" customHeight="1">
      <c r="A3" s="9"/>
      <c r="B3" s="12"/>
      <c r="C3" s="9"/>
      <c r="D3" s="9"/>
      <c r="E3" s="9"/>
      <c r="F3" s="9"/>
      <c r="G3" s="9"/>
    </row>
    <row r="4" spans="1:7" ht="15">
      <c r="A4" s="59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">
      <c r="A5" s="4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0.25" customHeight="1">
      <c r="A6" s="49"/>
      <c r="B6" s="25" t="s">
        <v>30</v>
      </c>
      <c r="C6" s="26" t="s">
        <v>37</v>
      </c>
      <c r="D6" s="27"/>
      <c r="E6" s="28"/>
      <c r="F6" s="29"/>
      <c r="G6" s="30"/>
    </row>
    <row r="7" spans="1:7" ht="26.25">
      <c r="A7" s="42"/>
      <c r="B7" s="32" t="s">
        <v>25</v>
      </c>
      <c r="C7" s="26" t="s">
        <v>36</v>
      </c>
      <c r="D7" s="33" t="s">
        <v>8</v>
      </c>
      <c r="E7" s="34">
        <v>0</v>
      </c>
      <c r="F7" s="34"/>
      <c r="G7" s="30"/>
    </row>
    <row r="8" spans="1:7" ht="15">
      <c r="A8" s="42"/>
      <c r="B8" s="32" t="s">
        <v>26</v>
      </c>
      <c r="C8" s="26" t="s">
        <v>18</v>
      </c>
      <c r="D8" s="33" t="s">
        <v>8</v>
      </c>
      <c r="E8" s="34">
        <v>0</v>
      </c>
      <c r="F8" s="34"/>
      <c r="G8" s="30"/>
    </row>
    <row r="9" spans="1:7" ht="15">
      <c r="A9" s="58"/>
      <c r="B9" s="32" t="s">
        <v>27</v>
      </c>
      <c r="C9" s="26" t="s">
        <v>12</v>
      </c>
      <c r="D9" s="33" t="s">
        <v>8</v>
      </c>
      <c r="E9" s="34">
        <v>0</v>
      </c>
      <c r="F9" s="34"/>
      <c r="G9" s="30"/>
    </row>
    <row r="10" spans="1:7" ht="26.25">
      <c r="A10" s="42"/>
      <c r="B10" s="32" t="s">
        <v>28</v>
      </c>
      <c r="C10" s="26" t="s">
        <v>32</v>
      </c>
      <c r="D10" s="33" t="s">
        <v>8</v>
      </c>
      <c r="E10" s="34">
        <v>0</v>
      </c>
      <c r="F10" s="34"/>
      <c r="G10" s="30"/>
    </row>
    <row r="11" spans="1:7" ht="15">
      <c r="A11" s="39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4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961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961</v>
      </c>
      <c r="F14" s="34"/>
      <c r="G14" s="30"/>
    </row>
    <row r="15" spans="1:7" ht="26.25">
      <c r="A15" s="42"/>
      <c r="B15" s="32" t="s">
        <v>20</v>
      </c>
      <c r="C15" s="26" t="s">
        <v>42</v>
      </c>
      <c r="D15" s="33" t="s">
        <v>8</v>
      </c>
      <c r="E15" s="34">
        <v>144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0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150</v>
      </c>
      <c r="F17" s="34"/>
      <c r="G17" s="30"/>
    </row>
    <row r="18" spans="1:7" ht="15">
      <c r="A18" s="39"/>
      <c r="B18" s="37" t="s">
        <v>9</v>
      </c>
      <c r="C18" s="38" t="str">
        <f>CONCATENATE(B12," ",C12)</f>
        <v>784 Malby</v>
      </c>
      <c r="D18" s="39"/>
      <c r="E18" s="40"/>
      <c r="F18" s="40"/>
      <c r="G18" s="41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40.421875" style="0" customWidth="1"/>
    <col min="4" max="4" width="5.57421875" style="0" customWidth="1"/>
    <col min="5" max="5" width="8.57421875" style="0" customWidth="1"/>
    <col min="6" max="6" width="14.00390625" style="0" customWidth="1"/>
    <col min="7" max="7" width="13.8515625" style="0" customWidth="1"/>
  </cols>
  <sheetData>
    <row r="1" spans="1:7" ht="15">
      <c r="A1" s="9"/>
      <c r="B1" s="8" t="s">
        <v>86</v>
      </c>
      <c r="C1" s="9"/>
      <c r="D1" s="9"/>
      <c r="E1" s="9"/>
      <c r="F1" s="9"/>
      <c r="G1" s="9"/>
    </row>
    <row r="2" spans="1:7" ht="15">
      <c r="A2" s="9"/>
      <c r="B2" s="104" t="s">
        <v>57</v>
      </c>
      <c r="C2" s="105"/>
      <c r="D2" s="9"/>
      <c r="E2" s="9"/>
      <c r="F2" s="9"/>
      <c r="G2" s="9"/>
    </row>
    <row r="3" spans="1:7" ht="5.25" customHeight="1">
      <c r="A3" s="9"/>
      <c r="B3" s="12"/>
      <c r="C3" s="9"/>
      <c r="D3" s="9"/>
      <c r="E3" s="9"/>
      <c r="F3" s="9"/>
      <c r="G3" s="9"/>
    </row>
    <row r="4" spans="1:7" ht="15">
      <c r="A4" s="59" t="s">
        <v>0</v>
      </c>
      <c r="B4" s="14" t="s">
        <v>1</v>
      </c>
      <c r="C4" s="14" t="s">
        <v>2</v>
      </c>
      <c r="D4" s="14" t="s">
        <v>3</v>
      </c>
      <c r="E4" s="15" t="s">
        <v>4</v>
      </c>
      <c r="F4" s="16" t="s">
        <v>5</v>
      </c>
      <c r="G4" s="17" t="s">
        <v>6</v>
      </c>
    </row>
    <row r="5" spans="1:7" ht="15">
      <c r="A5" s="48" t="s">
        <v>7</v>
      </c>
      <c r="B5" s="19" t="s">
        <v>10</v>
      </c>
      <c r="C5" s="20" t="s">
        <v>11</v>
      </c>
      <c r="D5" s="21"/>
      <c r="E5" s="22"/>
      <c r="F5" s="22"/>
      <c r="G5" s="23"/>
    </row>
    <row r="6" spans="1:7" ht="26.25">
      <c r="A6" s="49"/>
      <c r="B6" s="25" t="s">
        <v>30</v>
      </c>
      <c r="C6" s="26" t="s">
        <v>31</v>
      </c>
      <c r="D6" s="27"/>
      <c r="E6" s="28">
        <f>E7</f>
        <v>66</v>
      </c>
      <c r="F6" s="29"/>
      <c r="G6" s="30"/>
    </row>
    <row r="7" spans="1:7" ht="26.25">
      <c r="A7" s="42"/>
      <c r="B7" s="32" t="s">
        <v>25</v>
      </c>
      <c r="C7" s="26" t="s">
        <v>29</v>
      </c>
      <c r="D7" s="33" t="s">
        <v>8</v>
      </c>
      <c r="E7" s="34">
        <f>15%*E8</f>
        <v>66</v>
      </c>
      <c r="F7" s="34"/>
      <c r="G7" s="30"/>
    </row>
    <row r="8" spans="1:7" ht="15">
      <c r="A8" s="42"/>
      <c r="B8" s="32" t="s">
        <v>26</v>
      </c>
      <c r="C8" s="26" t="s">
        <v>18</v>
      </c>
      <c r="D8" s="33" t="s">
        <v>8</v>
      </c>
      <c r="E8" s="34">
        <v>440</v>
      </c>
      <c r="F8" s="34"/>
      <c r="G8" s="30"/>
    </row>
    <row r="9" spans="1:7" ht="15">
      <c r="A9" s="58"/>
      <c r="B9" s="32" t="s">
        <v>27</v>
      </c>
      <c r="C9" s="26" t="s">
        <v>12</v>
      </c>
      <c r="D9" s="33" t="s">
        <v>8</v>
      </c>
      <c r="E9" s="34">
        <v>440</v>
      </c>
      <c r="F9" s="34"/>
      <c r="G9" s="30"/>
    </row>
    <row r="10" spans="1:7" ht="26.25">
      <c r="A10" s="42"/>
      <c r="B10" s="32" t="s">
        <v>28</v>
      </c>
      <c r="C10" s="26" t="s">
        <v>32</v>
      </c>
      <c r="D10" s="33" t="s">
        <v>8</v>
      </c>
      <c r="E10" s="34">
        <v>440</v>
      </c>
      <c r="F10" s="34"/>
      <c r="G10" s="30"/>
    </row>
    <row r="11" spans="1:7" ht="15">
      <c r="A11" s="39"/>
      <c r="B11" s="37" t="s">
        <v>9</v>
      </c>
      <c r="C11" s="38" t="str">
        <f>CONCATENATE(B5," ",C5)</f>
        <v>783 Nátěry</v>
      </c>
      <c r="D11" s="39"/>
      <c r="E11" s="40"/>
      <c r="F11" s="40"/>
      <c r="G11" s="41"/>
    </row>
    <row r="12" spans="1:7" ht="15">
      <c r="A12" s="48" t="s">
        <v>7</v>
      </c>
      <c r="B12" s="19" t="s">
        <v>13</v>
      </c>
      <c r="C12" s="20" t="s">
        <v>14</v>
      </c>
      <c r="D12" s="21"/>
      <c r="E12" s="22"/>
      <c r="F12" s="22"/>
      <c r="G12" s="23"/>
    </row>
    <row r="13" spans="1:7" ht="15">
      <c r="A13" s="42"/>
      <c r="B13" s="32" t="s">
        <v>24</v>
      </c>
      <c r="C13" s="26" t="s">
        <v>15</v>
      </c>
      <c r="D13" s="33" t="s">
        <v>8</v>
      </c>
      <c r="E13" s="34">
        <v>1665</v>
      </c>
      <c r="F13" s="34"/>
      <c r="G13" s="30"/>
    </row>
    <row r="14" spans="1:7" ht="26.25">
      <c r="A14" s="42"/>
      <c r="B14" s="32" t="s">
        <v>16</v>
      </c>
      <c r="C14" s="26" t="s">
        <v>19</v>
      </c>
      <c r="D14" s="33" t="s">
        <v>8</v>
      </c>
      <c r="E14" s="34">
        <v>1665</v>
      </c>
      <c r="F14" s="34"/>
      <c r="G14" s="30"/>
    </row>
    <row r="15" spans="1:7" ht="26.25">
      <c r="A15" s="42"/>
      <c r="B15" s="32" t="s">
        <v>20</v>
      </c>
      <c r="C15" s="26" t="s">
        <v>38</v>
      </c>
      <c r="D15" s="33" t="s">
        <v>8</v>
      </c>
      <c r="E15" s="34">
        <v>166.5</v>
      </c>
      <c r="F15" s="34"/>
      <c r="G15" s="30"/>
    </row>
    <row r="16" spans="1:7" ht="15">
      <c r="A16" s="42"/>
      <c r="B16" s="32" t="s">
        <v>21</v>
      </c>
      <c r="C16" s="26" t="s">
        <v>17</v>
      </c>
      <c r="D16" s="33" t="s">
        <v>8</v>
      </c>
      <c r="E16" s="34">
        <v>98</v>
      </c>
      <c r="F16" s="34"/>
      <c r="G16" s="30"/>
    </row>
    <row r="17" spans="1:7" ht="15">
      <c r="A17" s="42"/>
      <c r="B17" s="32" t="s">
        <v>22</v>
      </c>
      <c r="C17" s="26" t="s">
        <v>23</v>
      </c>
      <c r="D17" s="33" t="s">
        <v>8</v>
      </c>
      <c r="E17" s="34">
        <v>390</v>
      </c>
      <c r="F17" s="34"/>
      <c r="G17" s="30"/>
    </row>
    <row r="18" spans="1:7" ht="15">
      <c r="A18" s="39"/>
      <c r="B18" s="37" t="s">
        <v>9</v>
      </c>
      <c r="C18" s="38" t="str">
        <f>CONCATENATE(B12," ",C12)</f>
        <v>784 Malby</v>
      </c>
      <c r="D18" s="39"/>
      <c r="E18" s="40"/>
      <c r="F18" s="40"/>
      <c r="G18" s="41"/>
    </row>
    <row r="19" s="103" customFormat="1" ht="15"/>
    <row r="20" s="103" customFormat="1" ht="15"/>
    <row r="21" s="103" customFormat="1" ht="15">
      <c r="B21" s="103" t="s">
        <v>93</v>
      </c>
    </row>
    <row r="22" s="103" customFormat="1" ht="15"/>
    <row r="23" spans="3:5" s="103" customFormat="1" ht="15">
      <c r="C23" s="106" t="s">
        <v>94</v>
      </c>
      <c r="D23" s="107"/>
      <c r="E23" s="107"/>
    </row>
    <row r="24" spans="3:6" s="103" customFormat="1" ht="15">
      <c r="C24" s="106" t="s">
        <v>95</v>
      </c>
      <c r="D24" s="107"/>
      <c r="E24" s="107"/>
      <c r="F24" s="107"/>
    </row>
    <row r="25" s="103" customFormat="1" ht="6.75" customHeight="1"/>
    <row r="26" spans="3:7" s="103" customFormat="1" ht="15">
      <c r="C26" s="106" t="s">
        <v>96</v>
      </c>
      <c r="D26" s="106"/>
      <c r="E26" s="106"/>
      <c r="F26" s="106"/>
      <c r="G26" s="106"/>
    </row>
    <row r="27" s="103" customFormat="1" ht="15"/>
  </sheetData>
  <sheetProtection/>
  <mergeCells count="4">
    <mergeCell ref="B2:C2"/>
    <mergeCell ref="C23:E23"/>
    <mergeCell ref="C24:F24"/>
    <mergeCell ref="C26:G26"/>
  </mergeCells>
  <printOptions/>
  <pageMargins left="0.7" right="0.7" top="0.787401575" bottom="0.78740157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PL</cp:lastModifiedBy>
  <cp:lastPrinted>2012-11-13T12:21:43Z</cp:lastPrinted>
  <dcterms:created xsi:type="dcterms:W3CDTF">2010-03-18T14:30:59Z</dcterms:created>
  <dcterms:modified xsi:type="dcterms:W3CDTF">2012-11-16T16:38:18Z</dcterms:modified>
  <cp:category/>
  <cp:version/>
  <cp:contentType/>
  <cp:contentStatus/>
</cp:coreProperties>
</file>