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2"/>
  </bookViews>
  <sheets>
    <sheet name="kalkulační souhrn" sheetId="1" r:id="rId1"/>
    <sheet name="nový sw KS" sheetId="2" r:id="rId2"/>
    <sheet name="servis KS" sheetId="3" r:id="rId3"/>
  </sheets>
  <definedNames>
    <definedName name="_DPH" localSheetId="1">'nový sw KS'!$H$8</definedName>
    <definedName name="_DPH" localSheetId="2">'servis KS'!$H$8</definedName>
    <definedName name="_DPH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<sst xmlns="http://schemas.openxmlformats.org/spreadsheetml/2006/main" count="76" uniqueCount="57">
  <si>
    <t>DPH</t>
  </si>
  <si>
    <t>Vyplňte, prosím, pouze žlutě podbarvená pole!</t>
  </si>
  <si>
    <t>Vyplní se automaticky</t>
  </si>
  <si>
    <t xml:space="preserve">Cena bez DPH </t>
  </si>
  <si>
    <t xml:space="preserve">Cena vč. DPH </t>
  </si>
  <si>
    <t>instalace sw KS</t>
  </si>
  <si>
    <t>ks</t>
  </si>
  <si>
    <t>jednotky</t>
  </si>
  <si>
    <t>počet</t>
  </si>
  <si>
    <t>popis</t>
  </si>
  <si>
    <t>cena za jednotku</t>
  </si>
  <si>
    <t>cena celkem bez DPH</t>
  </si>
  <si>
    <t>servis kamerového systému na 24 měsíců</t>
  </si>
  <si>
    <t>ostatní možné náklady</t>
  </si>
  <si>
    <t>celkem za servis na 24 měsíců</t>
  </si>
  <si>
    <t>zádlad sw</t>
  </si>
  <si>
    <t>8pack</t>
  </si>
  <si>
    <t>základní modul sw</t>
  </si>
  <si>
    <t>multilicence na kamery</t>
  </si>
  <si>
    <t>instalace serverů OS</t>
  </si>
  <si>
    <t>nainstalování OS na server</t>
  </si>
  <si>
    <t>instalace softwaru</t>
  </si>
  <si>
    <t>školení</t>
  </si>
  <si>
    <t>konfigurace do nového sw</t>
  </si>
  <si>
    <t>hod</t>
  </si>
  <si>
    <t>uživatelů a administrátorů</t>
  </si>
  <si>
    <t>paušál za server</t>
  </si>
  <si>
    <t>měsíční paušál</t>
  </si>
  <si>
    <t>popis zařízení</t>
  </si>
  <si>
    <t>paušál za switch</t>
  </si>
  <si>
    <t>paušál za UPS</t>
  </si>
  <si>
    <t>list 2 z 3</t>
  </si>
  <si>
    <t>list 3 z 3</t>
  </si>
  <si>
    <t>list 1 z 3</t>
  </si>
  <si>
    <t xml:space="preserve">2 rackové servery </t>
  </si>
  <si>
    <t>kamery 1,3Mpx</t>
  </si>
  <si>
    <t>různé založní zdroje</t>
  </si>
  <si>
    <t>cesta</t>
  </si>
  <si>
    <t>"PN Horní Beřkovice - modernizace SW a servis stávajícího kamerového systému“</t>
  </si>
  <si>
    <t>Příloha č. 2 - Výkaz výměr - kalkulační list - položkový rozpočet - sumarizační tabulka</t>
  </si>
  <si>
    <t>část 2) servis na 24 měsíců</t>
  </si>
  <si>
    <t>Celková nabídková cena</t>
  </si>
  <si>
    <t>k výzvě k podání nabídky na realizaci veřejné zakázky malého rozsahu s názvem</t>
  </si>
  <si>
    <t>část 1) modernizace SW kamerového systému / nový software</t>
  </si>
  <si>
    <t>Příloha č. 2.1 - Výkaz výměr - kalkulační list - položkový rozpočet - sumarizační tabulka pro část 1</t>
  </si>
  <si>
    <t>Příloha č. 2.2 - Výkaz výměr - kalkulační list - položkový rozpočet - sumarizační tabulka pro část 2</t>
  </si>
  <si>
    <t xml:space="preserve">náklady související s pořízením a instalací </t>
  </si>
  <si>
    <t>celkem za modernizace SW kamerového systému / nový software</t>
  </si>
  <si>
    <t>modernizace SW kamerového systému / nový software</t>
  </si>
  <si>
    <t>U položky dopravné/…. doplňte i max. počet cest pro splnění předmětu smlouvy dle smlouvy o dílo.</t>
  </si>
  <si>
    <t>kompletní zdokumentování současného stavu kamerového systému</t>
  </si>
  <si>
    <t>dopravné/cestovné/přepravné - paušální cena za jednotku je cena za cestu tam a zpět</t>
  </si>
  <si>
    <t xml:space="preserve">Pozor: Ve výše uvedené kalkulaci musí být zohledněno i cestovné, dopravné či přepravné!!! </t>
  </si>
  <si>
    <t>Nebude fakturováno u měsíčního servisu zvlášť jako samostatná položka faktury!!!</t>
  </si>
  <si>
    <t>paušál za kameru</t>
  </si>
  <si>
    <t>převážně CISCO</t>
  </si>
  <si>
    <t>konfigurace stávajících kamer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</si>
</sst>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Garamond"/>
      <family val="1"/>
    </font>
    <font>
      <sz val="12"/>
      <name val="Garamond"/>
      <family val="1"/>
    </font>
    <font>
      <sz val="12"/>
      <color indexed="8"/>
      <name val="Garamond"/>
      <family val="1"/>
    </font>
    <font>
      <sz val="11"/>
      <name val="Arial"/>
      <family val="2"/>
    </font>
    <font>
      <b/>
      <u val="double"/>
      <sz val="11"/>
      <name val="Arial"/>
      <family val="2"/>
    </font>
    <font>
      <b/>
      <sz val="11"/>
      <color indexed="10"/>
      <name val="Garamond"/>
      <family val="1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b/>
      <sz val="14"/>
      <name val="Garamond"/>
      <family val="1"/>
    </font>
    <font>
      <b/>
      <sz val="11"/>
      <name val="Arial"/>
      <family val="2"/>
    </font>
    <font>
      <b/>
      <sz val="16"/>
      <color indexed="10"/>
      <name val="Garamond"/>
      <family val="1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9.5"/>
      <name val="Arial"/>
      <family val="2"/>
    </font>
    <font>
      <b/>
      <sz val="14"/>
      <color indexed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Garamond"/>
      <family val="1"/>
    </font>
    <font>
      <b/>
      <sz val="14"/>
      <color rgb="FFFF0000"/>
      <name val="Arial"/>
      <family val="2"/>
    </font>
    <font>
      <b/>
      <sz val="16"/>
      <color rgb="FFFF0000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58" fillId="0" borderId="0" xfId="0" applyFont="1" applyAlignment="1">
      <alignment horizontal="left"/>
    </xf>
    <xf numFmtId="0" fontId="4" fillId="0" borderId="0" xfId="0" applyFont="1" applyAlignment="1" applyProtection="1">
      <alignment horizont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0" fontId="0" fillId="0" borderId="0" xfId="0" applyFill="1" applyAlignment="1">
      <alignment/>
    </xf>
    <xf numFmtId="164" fontId="6" fillId="33" borderId="13" xfId="0" applyNumberFormat="1" applyFont="1" applyFill="1" applyBorder="1" applyAlignment="1">
      <alignment vertical="center"/>
    </xf>
    <xf numFmtId="164" fontId="6" fillId="33" borderId="14" xfId="0" applyNumberFormat="1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5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12" borderId="16" xfId="0" applyFont="1" applyFill="1" applyBorder="1" applyAlignment="1">
      <alignment horizontal="left" vertical="center"/>
    </xf>
    <xf numFmtId="164" fontId="6" fillId="33" borderId="16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164" fontId="5" fillId="0" borderId="17" xfId="0" applyNumberFormat="1" applyFont="1" applyBorder="1" applyAlignment="1">
      <alignment vertical="center"/>
    </xf>
    <xf numFmtId="164" fontId="5" fillId="0" borderId="18" xfId="0" applyNumberFormat="1" applyFont="1" applyBorder="1" applyAlignment="1">
      <alignment vertical="center"/>
    </xf>
    <xf numFmtId="164" fontId="5" fillId="0" borderId="19" xfId="0" applyNumberFormat="1" applyFont="1" applyBorder="1" applyAlignment="1">
      <alignment vertical="center"/>
    </xf>
    <xf numFmtId="164" fontId="5" fillId="0" borderId="20" xfId="0" applyNumberFormat="1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44" fontId="14" fillId="0" borderId="0" xfId="38" applyFont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44" fontId="15" fillId="0" borderId="0" xfId="38" applyFont="1" applyAlignment="1">
      <alignment/>
    </xf>
    <xf numFmtId="0" fontId="19" fillId="0" borderId="0" xfId="0" applyFont="1" applyAlignment="1" applyProtection="1">
      <alignment horizont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3" fontId="21" fillId="0" borderId="0" xfId="0" applyNumberFormat="1" applyFont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164" fontId="19" fillId="0" borderId="0" xfId="0" applyNumberFormat="1" applyFont="1" applyBorder="1" applyAlignment="1" applyProtection="1">
      <alignment/>
      <protection/>
    </xf>
    <xf numFmtId="164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22" fillId="34" borderId="22" xfId="0" applyFont="1" applyFill="1" applyBorder="1" applyAlignment="1">
      <alignment horizontal="center" vertical="center"/>
    </xf>
    <xf numFmtId="0" fontId="22" fillId="34" borderId="23" xfId="0" applyFont="1" applyFill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/>
    </xf>
    <xf numFmtId="0" fontId="22" fillId="34" borderId="25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/>
    </xf>
    <xf numFmtId="0" fontId="15" fillId="35" borderId="27" xfId="0" applyFont="1" applyFill="1" applyBorder="1" applyAlignment="1">
      <alignment horizontal="center" vertical="center"/>
    </xf>
    <xf numFmtId="44" fontId="15" fillId="35" borderId="15" xfId="38" applyFont="1" applyFill="1" applyBorder="1" applyAlignment="1">
      <alignment horizontal="center" vertical="center"/>
    </xf>
    <xf numFmtId="0" fontId="15" fillId="0" borderId="12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29" xfId="0" applyFont="1" applyBorder="1" applyAlignment="1">
      <alignment/>
    </xf>
    <xf numFmtId="0" fontId="15" fillId="0" borderId="30" xfId="0" applyNumberFormat="1" applyFont="1" applyBorder="1" applyAlignment="1">
      <alignment horizontal="right" vertical="center"/>
    </xf>
    <xf numFmtId="44" fontId="15" fillId="36" borderId="19" xfId="0" applyNumberFormat="1" applyFont="1" applyFill="1" applyBorder="1" applyAlignment="1">
      <alignment vertical="center"/>
    </xf>
    <xf numFmtId="44" fontId="15" fillId="18" borderId="18" xfId="38" applyFont="1" applyFill="1" applyBorder="1" applyAlignment="1">
      <alignment vertical="center"/>
    </xf>
    <xf numFmtId="0" fontId="15" fillId="0" borderId="31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34" xfId="0" applyNumberFormat="1" applyFont="1" applyBorder="1" applyAlignment="1">
      <alignment horizontal="right" vertical="center"/>
    </xf>
    <xf numFmtId="44" fontId="15" fillId="36" borderId="35" xfId="0" applyNumberFormat="1" applyFont="1" applyFill="1" applyBorder="1" applyAlignment="1">
      <alignment vertical="center"/>
    </xf>
    <xf numFmtId="44" fontId="15" fillId="18" borderId="36" xfId="38" applyFont="1" applyFill="1" applyBorder="1" applyAlignment="1">
      <alignment vertical="center"/>
    </xf>
    <xf numFmtId="0" fontId="15" fillId="0" borderId="17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39" xfId="0" applyNumberFormat="1" applyFont="1" applyBorder="1" applyAlignment="1">
      <alignment horizontal="right" vertical="center"/>
    </xf>
    <xf numFmtId="44" fontId="15" fillId="36" borderId="21" xfId="0" applyNumberFormat="1" applyFont="1" applyFill="1" applyBorder="1" applyAlignment="1">
      <alignment vertical="center"/>
    </xf>
    <xf numFmtId="44" fontId="15" fillId="18" borderId="20" xfId="38" applyFont="1" applyFill="1" applyBorder="1" applyAlignment="1">
      <alignment vertical="center"/>
    </xf>
    <xf numFmtId="0" fontId="0" fillId="0" borderId="0" xfId="0" applyFont="1" applyAlignment="1">
      <alignment/>
    </xf>
    <xf numFmtId="44" fontId="0" fillId="0" borderId="0" xfId="38" applyFont="1" applyAlignment="1">
      <alignment/>
    </xf>
    <xf numFmtId="0" fontId="14" fillId="0" borderId="0" xfId="0" applyFont="1" applyFill="1" applyAlignment="1" applyProtection="1">
      <alignment/>
      <protection/>
    </xf>
    <xf numFmtId="0" fontId="23" fillId="0" borderId="0" xfId="0" applyFont="1" applyAlignment="1">
      <alignment wrapText="1"/>
    </xf>
    <xf numFmtId="0" fontId="14" fillId="0" borderId="0" xfId="0" applyFont="1" applyFill="1" applyBorder="1" applyAlignment="1" applyProtection="1">
      <alignment/>
      <protection/>
    </xf>
    <xf numFmtId="44" fontId="19" fillId="0" borderId="0" xfId="38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44" fontId="19" fillId="0" borderId="0" xfId="38" applyFont="1" applyFill="1" applyBorder="1" applyAlignment="1" applyProtection="1">
      <alignment/>
      <protection/>
    </xf>
    <xf numFmtId="0" fontId="15" fillId="0" borderId="40" xfId="0" applyFont="1" applyBorder="1" applyAlignment="1">
      <alignment wrapText="1"/>
    </xf>
    <xf numFmtId="0" fontId="15" fillId="36" borderId="41" xfId="0" applyFont="1" applyFill="1" applyBorder="1" applyAlignment="1">
      <alignment/>
    </xf>
    <xf numFmtId="0" fontId="15" fillId="0" borderId="24" xfId="0" applyNumberFormat="1" applyFont="1" applyBorder="1" applyAlignment="1">
      <alignment horizontal="right"/>
    </xf>
    <xf numFmtId="44" fontId="15" fillId="36" borderId="18" xfId="38" applyFont="1" applyFill="1" applyBorder="1" applyAlignment="1">
      <alignment/>
    </xf>
    <xf numFmtId="44" fontId="15" fillId="18" borderId="18" xfId="38" applyNumberFormat="1" applyFont="1" applyFill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wrapText="1"/>
    </xf>
    <xf numFmtId="0" fontId="15" fillId="0" borderId="42" xfId="0" applyFont="1" applyBorder="1" applyAlignment="1">
      <alignment/>
    </xf>
    <xf numFmtId="0" fontId="15" fillId="0" borderId="43" xfId="0" applyFont="1" applyBorder="1" applyAlignment="1">
      <alignment/>
    </xf>
    <xf numFmtId="0" fontId="15" fillId="0" borderId="44" xfId="0" applyNumberFormat="1" applyFont="1" applyBorder="1" applyAlignment="1">
      <alignment horizontal="right" vertical="center"/>
    </xf>
    <xf numFmtId="44" fontId="15" fillId="36" borderId="36" xfId="38" applyFont="1" applyFill="1" applyBorder="1" applyAlignment="1">
      <alignment/>
    </xf>
    <xf numFmtId="44" fontId="15" fillId="18" borderId="36" xfId="38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4" fontId="15" fillId="36" borderId="20" xfId="38" applyFont="1" applyFill="1" applyBorder="1" applyAlignment="1">
      <alignment/>
    </xf>
    <xf numFmtId="44" fontId="15" fillId="18" borderId="20" xfId="38" applyNumberFormat="1" applyFont="1" applyFill="1" applyBorder="1" applyAlignment="1">
      <alignment/>
    </xf>
    <xf numFmtId="0" fontId="15" fillId="35" borderId="15" xfId="0" applyFont="1" applyFill="1" applyBorder="1" applyAlignment="1">
      <alignment horizontal="center" vertical="center"/>
    </xf>
    <xf numFmtId="44" fontId="15" fillId="35" borderId="45" xfId="38" applyFont="1" applyFill="1" applyBorder="1" applyAlignment="1">
      <alignment horizontal="center" vertical="center"/>
    </xf>
    <xf numFmtId="44" fontId="15" fillId="36" borderId="18" xfId="0" applyNumberFormat="1" applyFont="1" applyFill="1" applyBorder="1" applyAlignment="1">
      <alignment vertical="center"/>
    </xf>
    <xf numFmtId="44" fontId="15" fillId="18" borderId="18" xfId="38" applyNumberFormat="1" applyFont="1" applyFill="1" applyBorder="1" applyAlignment="1">
      <alignment vertical="center"/>
    </xf>
    <xf numFmtId="44" fontId="15" fillId="36" borderId="36" xfId="0" applyNumberFormat="1" applyFont="1" applyFill="1" applyBorder="1" applyAlignment="1">
      <alignment vertical="center"/>
    </xf>
    <xf numFmtId="44" fontId="15" fillId="18" borderId="36" xfId="38" applyNumberFormat="1" applyFont="1" applyFill="1" applyBorder="1" applyAlignment="1">
      <alignment vertical="center"/>
    </xf>
    <xf numFmtId="44" fontId="15" fillId="36" borderId="20" xfId="0" applyNumberFormat="1" applyFont="1" applyFill="1" applyBorder="1" applyAlignment="1">
      <alignment vertical="center"/>
    </xf>
    <xf numFmtId="44" fontId="15" fillId="18" borderId="20" xfId="38" applyNumberFormat="1" applyFont="1" applyFill="1" applyBorder="1" applyAlignment="1">
      <alignment vertical="center"/>
    </xf>
    <xf numFmtId="0" fontId="59" fillId="0" borderId="0" xfId="0" applyFont="1" applyAlignment="1">
      <alignment/>
    </xf>
    <xf numFmtId="0" fontId="15" fillId="0" borderId="46" xfId="0" applyFont="1" applyBorder="1" applyAlignment="1">
      <alignment wrapText="1"/>
    </xf>
    <xf numFmtId="0" fontId="15" fillId="0" borderId="47" xfId="0" applyFont="1" applyBorder="1" applyAlignment="1">
      <alignment/>
    </xf>
    <xf numFmtId="0" fontId="15" fillId="0" borderId="48" xfId="0" applyNumberFormat="1" applyFont="1" applyBorder="1" applyAlignment="1">
      <alignment horizontal="right"/>
    </xf>
    <xf numFmtId="0" fontId="18" fillId="37" borderId="18" xfId="0" applyFont="1" applyFill="1" applyBorder="1" applyAlignment="1" applyProtection="1">
      <alignment horizontal="center" wrapText="1"/>
      <protection/>
    </xf>
    <xf numFmtId="0" fontId="18" fillId="37" borderId="28" xfId="0" applyFont="1" applyFill="1" applyBorder="1" applyAlignment="1" applyProtection="1">
      <alignment horizontal="center" wrapText="1"/>
      <protection/>
    </xf>
    <xf numFmtId="44" fontId="14" fillId="37" borderId="37" xfId="0" applyNumberFormat="1" applyFont="1" applyFill="1" applyBorder="1" applyAlignment="1" applyProtection="1">
      <alignment horizontal="center" vertical="center" wrapText="1"/>
      <protection/>
    </xf>
    <xf numFmtId="44" fontId="14" fillId="37" borderId="20" xfId="0" applyNumberFormat="1" applyFont="1" applyFill="1" applyBorder="1" applyAlignment="1" applyProtection="1">
      <alignment horizontal="center" vertical="center" wrapText="1"/>
      <protection/>
    </xf>
    <xf numFmtId="0" fontId="15" fillId="0" borderId="31" xfId="0" applyFont="1" applyBorder="1" applyAlignment="1">
      <alignment wrapText="1"/>
    </xf>
    <xf numFmtId="0" fontId="60" fillId="0" borderId="49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 wrapText="1"/>
      <protection/>
    </xf>
    <xf numFmtId="0" fontId="59" fillId="0" borderId="0" xfId="0" applyFont="1" applyAlignment="1">
      <alignment horizontal="left"/>
    </xf>
    <xf numFmtId="0" fontId="15" fillId="0" borderId="15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4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 wrapText="1"/>
      <protection/>
    </xf>
    <xf numFmtId="0" fontId="17" fillId="0" borderId="0" xfId="0" applyFont="1" applyAlignment="1" applyProtection="1">
      <alignment horizontal="center"/>
      <protection/>
    </xf>
    <xf numFmtId="0" fontId="15" fillId="0" borderId="4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110" zoomScaleNormal="110" zoomScalePageLayoutView="0" workbookViewId="0" topLeftCell="A1">
      <selection activeCell="E19" sqref="E19"/>
    </sheetView>
  </sheetViews>
  <sheetFormatPr defaultColWidth="9.140625" defaultRowHeight="12.75"/>
  <cols>
    <col min="1" max="1" width="9.140625" style="0" customWidth="1"/>
    <col min="2" max="2" width="37.140625" style="0" customWidth="1"/>
    <col min="3" max="3" width="32.00390625" style="0" customWidth="1"/>
    <col min="4" max="4" width="20.7109375" style="0" customWidth="1"/>
    <col min="5" max="5" width="31.140625" style="0" customWidth="1"/>
    <col min="6" max="6" width="8.00390625" style="0" customWidth="1"/>
    <col min="7" max="7" width="4.28125" style="0" customWidth="1"/>
    <col min="9" max="9" width="2.28125" style="0" customWidth="1"/>
    <col min="10" max="10" width="1.421875" style="0" customWidth="1"/>
    <col min="11" max="11" width="8.421875" style="0" customWidth="1"/>
  </cols>
  <sheetData>
    <row r="1" spans="1:10" s="2" customFormat="1" ht="49.5" customHeight="1">
      <c r="A1" s="14" t="s">
        <v>33</v>
      </c>
      <c r="B1" s="104" t="s">
        <v>39</v>
      </c>
      <c r="C1" s="104"/>
      <c r="D1" s="104"/>
      <c r="E1" s="104"/>
      <c r="F1" s="12"/>
      <c r="G1" s="1"/>
      <c r="H1" s="1"/>
      <c r="I1" s="1"/>
      <c r="J1" s="1"/>
    </row>
    <row r="2" spans="1:10" s="2" customFormat="1" ht="15.75">
      <c r="A2" s="5"/>
      <c r="B2" s="105" t="s">
        <v>42</v>
      </c>
      <c r="C2" s="105"/>
      <c r="D2" s="105"/>
      <c r="E2" s="105"/>
      <c r="F2" s="5"/>
      <c r="G2" s="5"/>
      <c r="H2" s="5"/>
      <c r="I2" s="5"/>
      <c r="J2" s="5"/>
    </row>
    <row r="3" spans="1:10" s="2" customFormat="1" ht="15.75">
      <c r="A3" s="1"/>
      <c r="B3" s="104" t="s">
        <v>38</v>
      </c>
      <c r="C3" s="104"/>
      <c r="D3" s="104"/>
      <c r="E3" s="104"/>
      <c r="F3" s="1"/>
      <c r="G3" s="1"/>
      <c r="H3" s="1"/>
      <c r="I3" s="1"/>
      <c r="J3" s="1"/>
    </row>
    <row r="4" spans="1:10" s="2" customFormat="1" ht="15.75">
      <c r="A4" s="1"/>
      <c r="B4" s="1"/>
      <c r="C4" s="1"/>
      <c r="D4" s="1"/>
      <c r="E4" s="1"/>
      <c r="F4" s="1"/>
      <c r="G4" s="1"/>
      <c r="H4" s="1"/>
      <c r="I4" s="1"/>
      <c r="J4" s="1"/>
    </row>
    <row r="5" spans="3:4" ht="30" customHeight="1" thickBot="1">
      <c r="C5" s="103" t="s">
        <v>2</v>
      </c>
      <c r="D5" s="103"/>
    </row>
    <row r="6" spans="2:5" s="3" customFormat="1" ht="40.5" customHeight="1" thickBot="1">
      <c r="B6" s="7"/>
      <c r="C6" s="13" t="s">
        <v>3</v>
      </c>
      <c r="D6" s="6" t="s">
        <v>0</v>
      </c>
      <c r="E6" s="6" t="s">
        <v>4</v>
      </c>
    </row>
    <row r="7" spans="2:5" s="3" customFormat="1" ht="36" customHeight="1">
      <c r="B7" s="17" t="s">
        <v>43</v>
      </c>
      <c r="C7" s="8">
        <f>'nový sw KS'!K5</f>
        <v>0</v>
      </c>
      <c r="D7" s="20">
        <f>C7*0.21</f>
        <v>0</v>
      </c>
      <c r="E7" s="21">
        <f>C7*1.21</f>
        <v>0</v>
      </c>
    </row>
    <row r="8" spans="2:5" s="3" customFormat="1" ht="36" customHeight="1" thickBot="1">
      <c r="B8" s="18" t="s">
        <v>40</v>
      </c>
      <c r="C8" s="19">
        <f>'servis KS'!L5</f>
        <v>0</v>
      </c>
      <c r="D8" s="22">
        <f>C8*0.21</f>
        <v>0</v>
      </c>
      <c r="E8" s="23">
        <f>C8*1.21</f>
        <v>0</v>
      </c>
    </row>
    <row r="9" spans="2:5" s="3" customFormat="1" ht="36" customHeight="1" thickBot="1">
      <c r="B9" s="15" t="s">
        <v>41</v>
      </c>
      <c r="C9" s="16">
        <f>SUM(C7:C8)</f>
        <v>0</v>
      </c>
      <c r="D9" s="10">
        <f>SUM(D7:D8)</f>
        <v>0</v>
      </c>
      <c r="E9" s="11">
        <f>SUM(E7:E8)</f>
        <v>0</v>
      </c>
    </row>
    <row r="12" spans="5:11" ht="15">
      <c r="E12" s="4"/>
      <c r="F12" s="4"/>
      <c r="G12" s="4"/>
      <c r="H12" s="4"/>
      <c r="I12" s="4"/>
      <c r="J12" s="4"/>
      <c r="K12" s="4"/>
    </row>
    <row r="16" spans="3:4" ht="12.75">
      <c r="C16" s="9"/>
      <c r="D16" s="9"/>
    </row>
    <row r="17" spans="3:4" ht="12.75">
      <c r="C17" s="9"/>
      <c r="D17" s="9"/>
    </row>
    <row r="18" spans="3:4" ht="12.75">
      <c r="C18" s="9"/>
      <c r="D18" s="9"/>
    </row>
    <row r="19" spans="3:4" ht="12.75">
      <c r="C19" s="9"/>
      <c r="D19" s="9"/>
    </row>
    <row r="20" spans="3:4" ht="12.75">
      <c r="C20" s="9"/>
      <c r="D20" s="9"/>
    </row>
    <row r="21" spans="3:4" ht="12.75">
      <c r="C21" s="9"/>
      <c r="D21" s="9"/>
    </row>
    <row r="22" spans="3:4" ht="12.75">
      <c r="C22" s="9"/>
      <c r="D22" s="9"/>
    </row>
    <row r="23" spans="3:4" ht="12.75">
      <c r="C23" s="9"/>
      <c r="D23" s="9"/>
    </row>
    <row r="24" spans="3:4" ht="12.75">
      <c r="C24" s="9"/>
      <c r="D24" s="9"/>
    </row>
    <row r="25" spans="3:4" ht="12.75">
      <c r="C25" s="9"/>
      <c r="D25" s="9"/>
    </row>
  </sheetData>
  <sheetProtection/>
  <mergeCells count="4">
    <mergeCell ref="C5:D5"/>
    <mergeCell ref="B3:E3"/>
    <mergeCell ref="B2:E2"/>
    <mergeCell ref="B1:E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zoomScale="80" zoomScaleNormal="80" zoomScalePageLayoutView="80" workbookViewId="0" topLeftCell="A1">
      <selection activeCell="K13" sqref="K13"/>
    </sheetView>
  </sheetViews>
  <sheetFormatPr defaultColWidth="9.140625" defaultRowHeight="12.75"/>
  <cols>
    <col min="1" max="1" width="11.28125" style="25" customWidth="1"/>
    <col min="2" max="2" width="23.421875" style="25" customWidth="1"/>
    <col min="3" max="3" width="30.57421875" style="25" customWidth="1"/>
    <col min="4" max="4" width="12.7109375" style="25" customWidth="1"/>
    <col min="5" max="5" width="13.8515625" style="28" customWidth="1"/>
    <col min="6" max="6" width="19.7109375" style="25" customWidth="1"/>
    <col min="7" max="7" width="10.00390625" style="25" customWidth="1"/>
    <col min="8" max="8" width="7.8515625" style="25" customWidth="1"/>
    <col min="9" max="9" width="23.421875" style="29" customWidth="1"/>
    <col min="10" max="10" width="5.7109375" style="25" customWidth="1"/>
    <col min="11" max="11" width="30.7109375" style="25" customWidth="1"/>
    <col min="12" max="13" width="24.28125" style="25" customWidth="1"/>
    <col min="14" max="14" width="17.28125" style="25" customWidth="1"/>
    <col min="15" max="16384" width="9.140625" style="25" customWidth="1"/>
  </cols>
  <sheetData>
    <row r="1" spans="1:11" ht="49.5" customHeight="1">
      <c r="A1" s="24" t="s">
        <v>31</v>
      </c>
      <c r="B1" s="113" t="s">
        <v>44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2:11" ht="15.75" customHeight="1">
      <c r="B2" s="114" t="s">
        <v>42</v>
      </c>
      <c r="C2" s="114"/>
      <c r="D2" s="114"/>
      <c r="E2" s="114"/>
      <c r="F2" s="114"/>
      <c r="G2" s="114"/>
      <c r="H2" s="114"/>
      <c r="I2" s="114"/>
      <c r="J2" s="114"/>
      <c r="K2" s="114"/>
    </row>
    <row r="3" spans="2:11" ht="16.5" thickBot="1">
      <c r="B3" s="115" t="s">
        <v>38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11" ht="47.25" customHeight="1">
      <c r="B4" s="26"/>
      <c r="C4" s="26"/>
      <c r="D4" s="26"/>
      <c r="E4" s="26"/>
      <c r="F4" s="26"/>
      <c r="G4" s="26"/>
      <c r="H4" s="26"/>
      <c r="I4" s="27"/>
      <c r="J4" s="26"/>
      <c r="K4" s="98" t="s">
        <v>47</v>
      </c>
    </row>
    <row r="5" ht="24.75" customHeight="1" thickBot="1">
      <c r="K5" s="101">
        <f>SUM(I11:I22)</f>
        <v>0</v>
      </c>
    </row>
    <row r="6" ht="15.75" thickBot="1">
      <c r="K6" s="30"/>
    </row>
    <row r="7" spans="2:13" ht="15.75" customHeight="1">
      <c r="B7" s="119" t="s">
        <v>48</v>
      </c>
      <c r="C7" s="120"/>
      <c r="D7" s="120"/>
      <c r="E7" s="120"/>
      <c r="F7" s="120"/>
      <c r="G7" s="120"/>
      <c r="H7" s="120"/>
      <c r="I7" s="121"/>
      <c r="K7" s="31"/>
      <c r="L7" s="31"/>
      <c r="M7" s="31"/>
    </row>
    <row r="8" spans="2:13" ht="16.5" customHeight="1" thickBot="1">
      <c r="B8" s="122"/>
      <c r="C8" s="123"/>
      <c r="D8" s="123"/>
      <c r="E8" s="123"/>
      <c r="F8" s="123"/>
      <c r="G8" s="123"/>
      <c r="H8" s="123"/>
      <c r="I8" s="124"/>
      <c r="J8" s="32"/>
      <c r="K8" s="34"/>
      <c r="L8" s="35"/>
      <c r="M8" s="35"/>
    </row>
    <row r="9" spans="11:13" ht="15.75" thickBot="1">
      <c r="K9" s="36"/>
      <c r="L9" s="36"/>
      <c r="M9" s="36"/>
    </row>
    <row r="10" spans="2:13" ht="16.5" thickBot="1">
      <c r="B10" s="37" t="s">
        <v>9</v>
      </c>
      <c r="C10" s="38"/>
      <c r="D10" s="39" t="s">
        <v>8</v>
      </c>
      <c r="E10" s="40" t="s">
        <v>7</v>
      </c>
      <c r="F10" s="41" t="s">
        <v>10</v>
      </c>
      <c r="G10" s="42"/>
      <c r="H10" s="43"/>
      <c r="I10" s="44" t="s">
        <v>11</v>
      </c>
      <c r="K10" s="36"/>
      <c r="L10" s="36"/>
      <c r="M10" s="36"/>
    </row>
    <row r="11" spans="2:13" ht="25.5" customHeight="1">
      <c r="B11" s="45" t="s">
        <v>15</v>
      </c>
      <c r="C11" s="46" t="s">
        <v>17</v>
      </c>
      <c r="D11" s="47">
        <v>1</v>
      </c>
      <c r="E11" s="48" t="s">
        <v>6</v>
      </c>
      <c r="F11" s="49"/>
      <c r="G11" s="116"/>
      <c r="H11" s="116"/>
      <c r="I11" s="50">
        <f>F11*D11</f>
        <v>0</v>
      </c>
      <c r="K11" s="36"/>
      <c r="L11" s="36"/>
      <c r="M11" s="36"/>
    </row>
    <row r="12" spans="2:13" ht="25.5" customHeight="1">
      <c r="B12" s="51" t="s">
        <v>16</v>
      </c>
      <c r="C12" s="52" t="s">
        <v>18</v>
      </c>
      <c r="D12" s="53">
        <v>18</v>
      </c>
      <c r="E12" s="54" t="s">
        <v>6</v>
      </c>
      <c r="F12" s="55"/>
      <c r="G12" s="117"/>
      <c r="H12" s="117"/>
      <c r="I12" s="56">
        <f>F12*D12</f>
        <v>0</v>
      </c>
      <c r="K12" s="36"/>
      <c r="L12" s="36"/>
      <c r="M12" s="36"/>
    </row>
    <row r="13" spans="2:13" ht="25.5" customHeight="1">
      <c r="B13" s="51" t="s">
        <v>19</v>
      </c>
      <c r="C13" s="52" t="s">
        <v>20</v>
      </c>
      <c r="D13" s="53">
        <v>2</v>
      </c>
      <c r="E13" s="54" t="s">
        <v>6</v>
      </c>
      <c r="F13" s="55"/>
      <c r="G13" s="117"/>
      <c r="H13" s="117"/>
      <c r="I13" s="56">
        <f>F13*D13</f>
        <v>0</v>
      </c>
      <c r="K13" s="36"/>
      <c r="L13" s="36"/>
      <c r="M13" s="36"/>
    </row>
    <row r="14" spans="2:13" ht="25.5" customHeight="1">
      <c r="B14" s="51" t="s">
        <v>5</v>
      </c>
      <c r="C14" s="52" t="s">
        <v>21</v>
      </c>
      <c r="D14" s="53">
        <v>2</v>
      </c>
      <c r="E14" s="54" t="s">
        <v>6</v>
      </c>
      <c r="F14" s="55"/>
      <c r="G14" s="117"/>
      <c r="H14" s="117"/>
      <c r="I14" s="56">
        <f>F14*D14</f>
        <v>0</v>
      </c>
      <c r="K14" s="36"/>
      <c r="L14" s="36"/>
      <c r="M14" s="36"/>
    </row>
    <row r="15" spans="2:13" ht="36" customHeight="1">
      <c r="B15" s="102" t="s">
        <v>56</v>
      </c>
      <c r="C15" s="52" t="s">
        <v>23</v>
      </c>
      <c r="D15" s="53">
        <v>140</v>
      </c>
      <c r="E15" s="54" t="s">
        <v>6</v>
      </c>
      <c r="F15" s="55"/>
      <c r="G15" s="117"/>
      <c r="H15" s="117"/>
      <c r="I15" s="56">
        <f>F15*D15</f>
        <v>0</v>
      </c>
      <c r="K15" s="36"/>
      <c r="L15" s="36"/>
      <c r="M15" s="36"/>
    </row>
    <row r="16" spans="2:13" ht="25.5" customHeight="1" thickBot="1">
      <c r="B16" s="57" t="s">
        <v>22</v>
      </c>
      <c r="C16" s="58" t="s">
        <v>25</v>
      </c>
      <c r="D16" s="59">
        <v>20</v>
      </c>
      <c r="E16" s="60" t="s">
        <v>24</v>
      </c>
      <c r="F16" s="61"/>
      <c r="G16" s="118"/>
      <c r="H16" s="118"/>
      <c r="I16" s="62">
        <f>F16*D16</f>
        <v>0</v>
      </c>
      <c r="K16" s="36"/>
      <c r="L16" s="36"/>
      <c r="M16" s="36"/>
    </row>
    <row r="17" s="63" customFormat="1" ht="12.75">
      <c r="I17" s="64"/>
    </row>
    <row r="18" spans="2:13" s="63" customFormat="1" ht="15.75">
      <c r="B18" s="65"/>
      <c r="I18" s="64"/>
      <c r="L18" s="66"/>
      <c r="M18" s="66"/>
    </row>
    <row r="19" spans="2:9" s="63" customFormat="1" ht="16.5" thickBot="1">
      <c r="B19" s="67"/>
      <c r="F19" s="68"/>
      <c r="G19" s="69"/>
      <c r="H19" s="69"/>
      <c r="I19" s="70"/>
    </row>
    <row r="20" spans="2:17" ht="60" customHeight="1">
      <c r="B20" s="107" t="s">
        <v>46</v>
      </c>
      <c r="C20" s="71" t="s">
        <v>51</v>
      </c>
      <c r="D20" s="72"/>
      <c r="E20" s="73" t="s">
        <v>37</v>
      </c>
      <c r="F20" s="74"/>
      <c r="G20" s="110"/>
      <c r="H20" s="110"/>
      <c r="I20" s="75">
        <f>F20*D20</f>
        <v>0</v>
      </c>
      <c r="O20" s="76"/>
      <c r="P20" s="76"/>
      <c r="Q20" s="77"/>
    </row>
    <row r="21" spans="2:17" ht="25.5" customHeight="1">
      <c r="B21" s="108"/>
      <c r="C21" s="78" t="s">
        <v>13</v>
      </c>
      <c r="D21" s="79">
        <v>1</v>
      </c>
      <c r="E21" s="80" t="s">
        <v>6</v>
      </c>
      <c r="F21" s="81"/>
      <c r="G21" s="111"/>
      <c r="H21" s="111"/>
      <c r="I21" s="82">
        <f>F21*D21</f>
        <v>0</v>
      </c>
      <c r="O21" s="76"/>
      <c r="P21" s="76"/>
      <c r="Q21" s="77"/>
    </row>
    <row r="22" spans="2:17" ht="45.75" thickBot="1">
      <c r="B22" s="109"/>
      <c r="C22" s="95" t="s">
        <v>50</v>
      </c>
      <c r="D22" s="96">
        <v>1</v>
      </c>
      <c r="E22" s="97" t="s">
        <v>6</v>
      </c>
      <c r="F22" s="84"/>
      <c r="G22" s="112"/>
      <c r="H22" s="112"/>
      <c r="I22" s="85">
        <f>F22*D22</f>
        <v>0</v>
      </c>
      <c r="O22" s="83"/>
      <c r="P22" s="83"/>
      <c r="Q22" s="77"/>
    </row>
    <row r="23" spans="5:16" ht="15.75" customHeight="1">
      <c r="E23" s="25"/>
      <c r="O23" s="76"/>
      <c r="P23" s="76"/>
    </row>
    <row r="25" spans="2:10" ht="18">
      <c r="B25" s="106" t="s">
        <v>49</v>
      </c>
      <c r="C25" s="106"/>
      <c r="D25" s="106"/>
      <c r="E25" s="106"/>
      <c r="F25" s="106"/>
      <c r="G25" s="106"/>
      <c r="H25" s="106"/>
      <c r="I25" s="106"/>
      <c r="J25" s="106"/>
    </row>
    <row r="26" spans="2:10" ht="18">
      <c r="B26" s="106" t="s">
        <v>1</v>
      </c>
      <c r="C26" s="106"/>
      <c r="D26" s="106"/>
      <c r="E26" s="106"/>
      <c r="F26" s="106"/>
      <c r="G26" s="106"/>
      <c r="H26" s="106"/>
      <c r="I26" s="106"/>
      <c r="J26" s="106"/>
    </row>
    <row r="27" ht="15">
      <c r="E27" s="25"/>
    </row>
    <row r="28" ht="15">
      <c r="E28" s="25"/>
    </row>
  </sheetData>
  <sheetProtection selectLockedCells="1"/>
  <protectedRanges>
    <protectedRange sqref="F11:F16 F20:F22" name="Nab?dkova"/>
  </protectedRanges>
  <mergeCells count="9">
    <mergeCell ref="B26:J26"/>
    <mergeCell ref="B20:B22"/>
    <mergeCell ref="G20:H22"/>
    <mergeCell ref="B1:K1"/>
    <mergeCell ref="B2:K2"/>
    <mergeCell ref="B3:K3"/>
    <mergeCell ref="G11:H16"/>
    <mergeCell ref="B7:I8"/>
    <mergeCell ref="B25:J25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tabSelected="1" zoomScale="80" zoomScaleNormal="80" zoomScalePageLayoutView="80" workbookViewId="0" topLeftCell="A1">
      <selection activeCell="M1" sqref="M1"/>
    </sheetView>
  </sheetViews>
  <sheetFormatPr defaultColWidth="9.140625" defaultRowHeight="12.75"/>
  <cols>
    <col min="1" max="1" width="11.00390625" style="25" customWidth="1"/>
    <col min="2" max="2" width="20.00390625" style="25" customWidth="1"/>
    <col min="3" max="3" width="25.7109375" style="25" customWidth="1"/>
    <col min="4" max="4" width="12.7109375" style="25" customWidth="1"/>
    <col min="5" max="5" width="12.7109375" style="28" customWidth="1"/>
    <col min="6" max="6" width="19.7109375" style="25" customWidth="1"/>
    <col min="7" max="7" width="10.00390625" style="25" customWidth="1"/>
    <col min="8" max="8" width="7.8515625" style="25" customWidth="1"/>
    <col min="9" max="9" width="23.421875" style="29" customWidth="1"/>
    <col min="10" max="11" width="5.7109375" style="25" customWidth="1"/>
    <col min="12" max="12" width="30.7109375" style="25" customWidth="1"/>
    <col min="13" max="14" width="24.28125" style="25" customWidth="1"/>
    <col min="15" max="15" width="17.28125" style="25" customWidth="1"/>
    <col min="16" max="16384" width="9.140625" style="25" customWidth="1"/>
  </cols>
  <sheetData>
    <row r="1" spans="1:12" ht="49.5" customHeight="1">
      <c r="A1" s="24" t="s">
        <v>32</v>
      </c>
      <c r="B1" s="113" t="s">
        <v>45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2:12" ht="15">
      <c r="B2" s="114" t="s">
        <v>42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2:12" ht="16.5" customHeight="1" thickBot="1">
      <c r="B3" s="115" t="s">
        <v>38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2:12" ht="36" customHeight="1">
      <c r="B4" s="26"/>
      <c r="C4" s="26"/>
      <c r="D4" s="26"/>
      <c r="E4" s="26"/>
      <c r="F4" s="26"/>
      <c r="G4" s="26"/>
      <c r="H4" s="26"/>
      <c r="I4" s="27"/>
      <c r="J4" s="26"/>
      <c r="K4" s="26"/>
      <c r="L4" s="99" t="s">
        <v>14</v>
      </c>
    </row>
    <row r="5" ht="24.75" customHeight="1" thickBot="1">
      <c r="L5" s="100">
        <f>SUM(I11:I14)*24</f>
        <v>0</v>
      </c>
    </row>
    <row r="6" ht="15.75" thickBot="1">
      <c r="L6" s="30"/>
    </row>
    <row r="7" spans="2:14" ht="15.75" customHeight="1">
      <c r="B7" s="119" t="s">
        <v>12</v>
      </c>
      <c r="C7" s="120"/>
      <c r="D7" s="120"/>
      <c r="E7" s="120"/>
      <c r="F7" s="120"/>
      <c r="G7" s="120"/>
      <c r="H7" s="120"/>
      <c r="I7" s="121"/>
      <c r="L7" s="31"/>
      <c r="M7" s="31"/>
      <c r="N7" s="31"/>
    </row>
    <row r="8" spans="2:14" ht="16.5" customHeight="1" thickBot="1">
      <c r="B8" s="122"/>
      <c r="C8" s="123"/>
      <c r="D8" s="123"/>
      <c r="E8" s="123"/>
      <c r="F8" s="123"/>
      <c r="G8" s="123"/>
      <c r="H8" s="123"/>
      <c r="I8" s="124"/>
      <c r="J8" s="32"/>
      <c r="K8" s="33"/>
      <c r="L8" s="34"/>
      <c r="M8" s="35"/>
      <c r="N8" s="35"/>
    </row>
    <row r="9" spans="12:14" ht="15.75" thickBot="1">
      <c r="L9" s="36"/>
      <c r="M9" s="36"/>
      <c r="N9" s="36"/>
    </row>
    <row r="10" spans="2:14" ht="16.5" thickBot="1">
      <c r="B10" s="37" t="s">
        <v>27</v>
      </c>
      <c r="C10" s="38" t="s">
        <v>28</v>
      </c>
      <c r="D10" s="39" t="s">
        <v>8</v>
      </c>
      <c r="E10" s="40" t="s">
        <v>7</v>
      </c>
      <c r="F10" s="86" t="s">
        <v>10</v>
      </c>
      <c r="G10" s="42"/>
      <c r="H10" s="43"/>
      <c r="I10" s="87" t="s">
        <v>11</v>
      </c>
      <c r="L10" s="36"/>
      <c r="M10" s="36"/>
      <c r="N10" s="36"/>
    </row>
    <row r="11" spans="2:14" ht="25.5" customHeight="1">
      <c r="B11" s="45" t="s">
        <v>26</v>
      </c>
      <c r="C11" s="46" t="s">
        <v>34</v>
      </c>
      <c r="D11" s="47">
        <v>2</v>
      </c>
      <c r="E11" s="48" t="s">
        <v>6</v>
      </c>
      <c r="F11" s="88"/>
      <c r="G11" s="116"/>
      <c r="H11" s="116"/>
      <c r="I11" s="89">
        <f>F11*D11</f>
        <v>0</v>
      </c>
      <c r="L11" s="36"/>
      <c r="M11" s="36"/>
      <c r="N11" s="36"/>
    </row>
    <row r="12" spans="2:14" ht="25.5" customHeight="1">
      <c r="B12" s="51" t="s">
        <v>54</v>
      </c>
      <c r="C12" s="52" t="s">
        <v>35</v>
      </c>
      <c r="D12" s="53">
        <v>140</v>
      </c>
      <c r="E12" s="54" t="s">
        <v>6</v>
      </c>
      <c r="F12" s="90"/>
      <c r="G12" s="117"/>
      <c r="H12" s="117"/>
      <c r="I12" s="91">
        <f>F12*D12</f>
        <v>0</v>
      </c>
      <c r="L12" s="36"/>
      <c r="M12" s="36"/>
      <c r="N12" s="36"/>
    </row>
    <row r="13" spans="2:14" ht="25.5" customHeight="1">
      <c r="B13" s="51" t="s">
        <v>29</v>
      </c>
      <c r="C13" s="52" t="s">
        <v>55</v>
      </c>
      <c r="D13" s="53">
        <v>14</v>
      </c>
      <c r="E13" s="54" t="s">
        <v>6</v>
      </c>
      <c r="F13" s="90"/>
      <c r="G13" s="117"/>
      <c r="H13" s="117"/>
      <c r="I13" s="91">
        <f>F13*D13</f>
        <v>0</v>
      </c>
      <c r="L13" s="36"/>
      <c r="M13" s="36"/>
      <c r="N13" s="36"/>
    </row>
    <row r="14" spans="2:14" ht="25.5" customHeight="1" thickBot="1">
      <c r="B14" s="57" t="s">
        <v>30</v>
      </c>
      <c r="C14" s="58" t="s">
        <v>36</v>
      </c>
      <c r="D14" s="59">
        <v>14</v>
      </c>
      <c r="E14" s="60" t="s">
        <v>6</v>
      </c>
      <c r="F14" s="92"/>
      <c r="G14" s="118"/>
      <c r="H14" s="118"/>
      <c r="I14" s="93">
        <f>F14*D14</f>
        <v>0</v>
      </c>
      <c r="L14" s="36"/>
      <c r="M14" s="36"/>
      <c r="N14" s="36"/>
    </row>
    <row r="15" spans="4:9" s="63" customFormat="1" ht="12.75">
      <c r="D15" s="63">
        <f>SUM(D11:D14)</f>
        <v>170</v>
      </c>
      <c r="I15" s="64"/>
    </row>
    <row r="16" spans="2:14" s="63" customFormat="1" ht="15.75">
      <c r="B16" s="65"/>
      <c r="I16" s="64"/>
      <c r="M16" s="66"/>
      <c r="N16" s="66"/>
    </row>
    <row r="17" spans="2:11" s="63" customFormat="1" ht="15.75">
      <c r="B17" s="67"/>
      <c r="F17" s="68"/>
      <c r="G17" s="69"/>
      <c r="H17" s="69"/>
      <c r="I17" s="70"/>
      <c r="K17" s="25"/>
    </row>
    <row r="18" spans="2:17" ht="15.75" customHeight="1">
      <c r="B18" s="94" t="s">
        <v>52</v>
      </c>
      <c r="C18" s="94"/>
      <c r="D18" s="94"/>
      <c r="E18" s="94"/>
      <c r="F18" s="94"/>
      <c r="G18" s="94"/>
      <c r="H18" s="94"/>
      <c r="I18" s="94"/>
      <c r="J18" s="94"/>
      <c r="P18" s="76"/>
      <c r="Q18" s="76"/>
    </row>
    <row r="19" spans="2:17" ht="15.75" customHeight="1">
      <c r="B19" s="94" t="s">
        <v>53</v>
      </c>
      <c r="C19" s="94"/>
      <c r="D19" s="94"/>
      <c r="E19" s="94"/>
      <c r="F19" s="94"/>
      <c r="G19" s="94"/>
      <c r="H19" s="94"/>
      <c r="I19" s="94"/>
      <c r="J19" s="94"/>
      <c r="P19" s="76"/>
      <c r="Q19" s="76"/>
    </row>
    <row r="20" spans="2:10" ht="18">
      <c r="B20" s="106" t="s">
        <v>1</v>
      </c>
      <c r="C20" s="106"/>
      <c r="D20" s="106"/>
      <c r="E20" s="106"/>
      <c r="F20" s="106"/>
      <c r="G20" s="106"/>
      <c r="H20" s="106"/>
      <c r="I20" s="106"/>
      <c r="J20" s="106"/>
    </row>
    <row r="21" ht="15">
      <c r="E21" s="25"/>
    </row>
    <row r="22" ht="15">
      <c r="E22" s="25"/>
    </row>
    <row r="23" ht="15">
      <c r="E23" s="25"/>
    </row>
    <row r="24" ht="15">
      <c r="E24" s="25"/>
    </row>
  </sheetData>
  <sheetProtection selectLockedCells="1"/>
  <protectedRanges>
    <protectedRange sqref="F11:F14" name="Nab?dkova"/>
  </protectedRanges>
  <mergeCells count="6">
    <mergeCell ref="B20:J20"/>
    <mergeCell ref="B1:L1"/>
    <mergeCell ref="B2:L2"/>
    <mergeCell ref="B3:L3"/>
    <mergeCell ref="G11:H14"/>
    <mergeCell ref="B7:I8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Lukáš Záveský</cp:lastModifiedBy>
  <cp:lastPrinted>2015-09-25T07:12:38Z</cp:lastPrinted>
  <dcterms:created xsi:type="dcterms:W3CDTF">2012-12-19T14:25:16Z</dcterms:created>
  <dcterms:modified xsi:type="dcterms:W3CDTF">2015-10-22T21:38:50Z</dcterms:modified>
  <cp:category/>
  <cp:version/>
  <cp:contentType/>
  <cp:contentStatus/>
</cp:coreProperties>
</file>