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20" windowHeight="837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L52" i="1"/>
  <c r="L50" i="1"/>
  <c r="L48" i="1"/>
  <c r="L45" i="1"/>
  <c r="J43" i="1"/>
  <c r="L43" i="1" s="1"/>
  <c r="L42" i="1"/>
  <c r="L41" i="1"/>
  <c r="J41" i="1"/>
  <c r="L39" i="1"/>
  <c r="J39" i="1"/>
  <c r="L37" i="1"/>
  <c r="J37" i="1"/>
  <c r="L35" i="1"/>
  <c r="L31" i="1"/>
  <c r="L29" i="1"/>
  <c r="L27" i="1"/>
  <c r="L24" i="1"/>
  <c r="L22" i="1"/>
  <c r="L19" i="1"/>
  <c r="L17" i="1"/>
  <c r="L15" i="1"/>
  <c r="L12" i="1"/>
  <c r="L10" i="1"/>
  <c r="L8" i="1"/>
  <c r="L57" i="1" l="1"/>
</calcChain>
</file>

<file path=xl/sharedStrings.xml><?xml version="1.0" encoding="utf-8"?>
<sst xmlns="http://schemas.openxmlformats.org/spreadsheetml/2006/main" count="82" uniqueCount="62">
  <si>
    <t xml:space="preserve">V Ý K A Z  V Ý M Ě R </t>
  </si>
  <si>
    <t>P.č.</t>
  </si>
  <si>
    <t>název položky</t>
  </si>
  <si>
    <t>MJ</t>
  </si>
  <si>
    <t>množ.</t>
  </si>
  <si>
    <t>cena/MJ</t>
  </si>
  <si>
    <t>celkem (Kč)</t>
  </si>
  <si>
    <t>stropy</t>
  </si>
  <si>
    <t>Oškrábání malby stropů v místnostech nad 3,8m</t>
  </si>
  <si>
    <t>m2</t>
  </si>
  <si>
    <t>lokálně od drážky 25cm na každou stranu</t>
  </si>
  <si>
    <t>plošně ( celková 354,4 - lokální 24 = 330,4m2 )</t>
  </si>
  <si>
    <t>Oprava omítek nanesením tenkovrstvé stěrky Uniflot</t>
  </si>
  <si>
    <t>bez vtlačené síťoviny, ve dvou vrstvách, s přebroušením</t>
  </si>
  <si>
    <t>( na maltu v drážkách - při lokálních opravách )</t>
  </si>
  <si>
    <t>Penetrování stropů běžnou penerací např. Sokrat</t>
  </si>
  <si>
    <t>( penetrace na oškrábanou, vyspravenou  omítku před lepidlem )</t>
  </si>
  <si>
    <t xml:space="preserve">Potažení vnitř. stropů sklovláknitým pletivem vtlačeným do </t>
  </si>
  <si>
    <t>tenkovrsvé hmoty - stavební lepidlo</t>
  </si>
  <si>
    <t>Úprava vnitř. stropů štukem s přísadou, tl. 2-3mm - plošně</t>
  </si>
  <si>
    <t>( včetně. následného přebroušení štuku pod výmalbu )</t>
  </si>
  <si>
    <t>stěny - původní sokl + jeho navýšení na novou úroveň</t>
  </si>
  <si>
    <t>Úprava stávajících olejových soklů</t>
  </si>
  <si>
    <t>( očištění od hran, výstupků, hmoždinek,  atd. )</t>
  </si>
  <si>
    <t>Lokální oprava stávajících olejových soklů nanesením dvou vrstev</t>
  </si>
  <si>
    <t>tenkovrstvé stěrky např. Uniflot, včetně přebroušení</t>
  </si>
  <si>
    <t>( na maltu zapravených drážek )</t>
  </si>
  <si>
    <t xml:space="preserve">Spojovací adhézní můstek pod štuk - plošně  </t>
  </si>
  <si>
    <t>( na původní olejový nátěr soklu - vyšetřovna+ dlouhá chodba )</t>
  </si>
  <si>
    <t>Penetrování navýšeného olejového soklu hloubkovou penetrací</t>
  </si>
  <si>
    <t>( z původní výšky 1,5 na 2,0 m )</t>
  </si>
  <si>
    <t>Úprava vnitř. stěn štukem s přísadou, tl. 2-3mm - plošně</t>
  </si>
  <si>
    <t>( včetně. následného přebroušení pod výmalbu )</t>
  </si>
  <si>
    <t>na lepidle tzn. na douhé chodbě a ve vyšetřovně</t>
  </si>
  <si>
    <t>stěny - nad novým soklem ( 2,0m )</t>
  </si>
  <si>
    <t>Oškrábání malby stěn v místnostech nad 3,8m</t>
  </si>
  <si>
    <t>( prostor nad novou úrovní soklu, někde do stropu, někde do římsy )</t>
  </si>
  <si>
    <t>Lokální vyspravení stěn natažením 2x tenkovrstvé stěrky Uniflot s přebroušením</t>
  </si>
  <si>
    <t>( celková plocha 453,7 mínus místnosti opravované štukem, chodba a vyšetřovna )</t>
  </si>
  <si>
    <t>Plošná oprava stěn štukováním</t>
  </si>
  <si>
    <t>( na dlouhé chodbě a ve vyšetřovně )</t>
  </si>
  <si>
    <t>Penetrování stěn pod štuk i tenkovrstvou stěrku Sokratem</t>
  </si>
  <si>
    <t>Oškrábání ozdobné římsy na hlavní chodbě od staré malby</t>
  </si>
  <si>
    <t>bm</t>
  </si>
  <si>
    <t>Penetrování ozdobné římsy Sokratem</t>
  </si>
  <si>
    <t>( rozv. šířka 45cm )</t>
  </si>
  <si>
    <t>Oprava ozdobné římsy nanesením více vrstev omítkoviny nebo lepidla</t>
  </si>
  <si>
    <t>( bez sklotextílie, včetně broušení )</t>
  </si>
  <si>
    <t>přesun lešení - opakovaná manipulace</t>
  </si>
  <si>
    <t>soub.</t>
  </si>
  <si>
    <t>( lešení samotné poskytne objednatel )</t>
  </si>
  <si>
    <t>zakrývání podlah - materiál</t>
  </si>
  <si>
    <t>( OSB desky tl. 12mm proti mechanickému poškození lité podlahy )</t>
  </si>
  <si>
    <t>manipulace se zakrýváním</t>
  </si>
  <si>
    <t>( opakovaná montáž a demontáž OSB desek pod lešení )</t>
  </si>
  <si>
    <t>přesun hmot a suťí</t>
  </si>
  <si>
    <t>likvidace suťi</t>
  </si>
  <si>
    <t>( oškrábané malby budou zlikvidovány u objednatele - na deponii suťí )</t>
  </si>
  <si>
    <t>Položky a výměry vypracoval : Roman Antoš</t>
  </si>
  <si>
    <t>„Oprava vnitřních omítek v PNHoB – budova A,  2. NP, oddělení 1 B“</t>
  </si>
  <si>
    <t xml:space="preserve">Dne: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</si>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</sst>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1"/>
      <color theme="3" tint="0.3999755851924192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5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1" xfId="0" applyFont="1" applyBorder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8" fillId="4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8" fillId="4" borderId="15" xfId="0" applyFont="1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M1" sqref="M1"/>
    </sheetView>
  </sheetViews>
  <sheetFormatPr defaultRowHeight="15" x14ac:dyDescent="0.25"/>
  <cols>
    <col min="9" max="9" width="8.85546875" style="1"/>
    <col min="12" max="12" width="14.5703125" customWidth="1"/>
  </cols>
  <sheetData>
    <row r="1" spans="1:12" ht="15.75" thickBot="1" x14ac:dyDescent="0.3"/>
    <row r="2" spans="1:12" ht="20.25" thickBot="1" x14ac:dyDescent="0.35">
      <c r="A2" s="2"/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5.25" customHeight="1" thickBot="1" x14ac:dyDescent="0.35">
      <c r="A3" s="2"/>
      <c r="B3" s="3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20.25" thickBot="1" x14ac:dyDescent="0.35">
      <c r="A4" s="2"/>
      <c r="B4" s="53" t="s">
        <v>59</v>
      </c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2" ht="5.25" customHeight="1" x14ac:dyDescent="0.3">
      <c r="A5" s="2"/>
      <c r="B5" s="3"/>
      <c r="C5" s="2"/>
      <c r="D5" s="2"/>
      <c r="E5" s="2"/>
      <c r="F5" s="2"/>
      <c r="G5" s="2"/>
      <c r="H5" s="2"/>
      <c r="I5" s="3"/>
      <c r="J5" s="2"/>
      <c r="K5" s="2"/>
      <c r="L5" s="2"/>
    </row>
    <row r="6" spans="1:12" ht="16.5" x14ac:dyDescent="0.3">
      <c r="A6" s="2"/>
      <c r="B6" s="4" t="s">
        <v>1</v>
      </c>
      <c r="C6" s="56" t="s">
        <v>2</v>
      </c>
      <c r="D6" s="56"/>
      <c r="E6" s="56"/>
      <c r="F6" s="56"/>
      <c r="G6" s="56"/>
      <c r="H6" s="56"/>
      <c r="I6" s="4" t="s">
        <v>3</v>
      </c>
      <c r="J6" s="4" t="s">
        <v>4</v>
      </c>
      <c r="K6" s="5" t="s">
        <v>5</v>
      </c>
      <c r="L6" s="5" t="s">
        <v>6</v>
      </c>
    </row>
    <row r="7" spans="1:12" ht="16.5" x14ac:dyDescent="0.3">
      <c r="A7" s="2"/>
      <c r="B7" s="6"/>
      <c r="C7" s="7" t="s">
        <v>7</v>
      </c>
      <c r="D7" s="7"/>
      <c r="E7" s="7"/>
      <c r="F7" s="7"/>
      <c r="G7" s="7"/>
      <c r="H7" s="7"/>
      <c r="I7" s="8"/>
      <c r="J7" s="9"/>
      <c r="K7" s="9"/>
      <c r="L7" s="10"/>
    </row>
    <row r="8" spans="1:12" ht="16.5" x14ac:dyDescent="0.3">
      <c r="A8" s="2"/>
      <c r="B8" s="11">
        <v>1</v>
      </c>
      <c r="C8" s="43" t="s">
        <v>8</v>
      </c>
      <c r="D8" s="44"/>
      <c r="E8" s="44"/>
      <c r="F8" s="44"/>
      <c r="G8" s="44"/>
      <c r="H8" s="45"/>
      <c r="I8" s="12" t="s">
        <v>9</v>
      </c>
      <c r="J8" s="13">
        <v>24</v>
      </c>
      <c r="K8" s="13"/>
      <c r="L8" s="14">
        <f>K8*J8</f>
        <v>0</v>
      </c>
    </row>
    <row r="9" spans="1:12" ht="16.5" x14ac:dyDescent="0.3">
      <c r="A9" s="2"/>
      <c r="B9" s="11"/>
      <c r="C9" s="34" t="s">
        <v>10</v>
      </c>
      <c r="D9" s="34"/>
      <c r="E9" s="34"/>
      <c r="F9" s="34"/>
      <c r="G9" s="34"/>
      <c r="H9" s="34"/>
      <c r="I9" s="15"/>
      <c r="J9" s="16"/>
      <c r="K9" s="16"/>
      <c r="L9" s="14"/>
    </row>
    <row r="10" spans="1:12" ht="16.5" x14ac:dyDescent="0.3">
      <c r="A10" s="2"/>
      <c r="B10" s="12">
        <v>2</v>
      </c>
      <c r="C10" s="43" t="s">
        <v>8</v>
      </c>
      <c r="D10" s="44"/>
      <c r="E10" s="44"/>
      <c r="F10" s="44"/>
      <c r="G10" s="44"/>
      <c r="H10" s="45"/>
      <c r="I10" s="12" t="s">
        <v>9</v>
      </c>
      <c r="J10" s="13">
        <v>330.4</v>
      </c>
      <c r="K10" s="13"/>
      <c r="L10" s="17">
        <f>K10*J10</f>
        <v>0</v>
      </c>
    </row>
    <row r="11" spans="1:12" ht="16.5" x14ac:dyDescent="0.3">
      <c r="A11" s="2"/>
      <c r="B11" s="11"/>
      <c r="C11" s="34" t="s">
        <v>11</v>
      </c>
      <c r="D11" s="34"/>
      <c r="E11" s="34"/>
      <c r="F11" s="34"/>
      <c r="G11" s="34"/>
      <c r="H11" s="34"/>
      <c r="I11" s="15"/>
      <c r="J11" s="16"/>
      <c r="K11" s="16"/>
      <c r="L11" s="14"/>
    </row>
    <row r="12" spans="1:12" ht="16.5" x14ac:dyDescent="0.3">
      <c r="A12" s="2"/>
      <c r="B12" s="12">
        <v>3</v>
      </c>
      <c r="C12" s="43" t="s">
        <v>12</v>
      </c>
      <c r="D12" s="44"/>
      <c r="E12" s="44"/>
      <c r="F12" s="44"/>
      <c r="G12" s="44"/>
      <c r="H12" s="45"/>
      <c r="I12" s="12" t="s">
        <v>9</v>
      </c>
      <c r="J12" s="13">
        <v>24</v>
      </c>
      <c r="K12" s="13"/>
      <c r="L12" s="17">
        <f>K12*J12</f>
        <v>0</v>
      </c>
    </row>
    <row r="13" spans="1:12" ht="16.5" x14ac:dyDescent="0.3">
      <c r="A13" s="2"/>
      <c r="B13" s="11"/>
      <c r="C13" s="38" t="s">
        <v>13</v>
      </c>
      <c r="D13" s="38"/>
      <c r="E13" s="38"/>
      <c r="F13" s="38"/>
      <c r="G13" s="38"/>
      <c r="H13" s="38"/>
      <c r="I13" s="15"/>
      <c r="J13" s="16"/>
      <c r="K13" s="16"/>
      <c r="L13" s="14"/>
    </row>
    <row r="14" spans="1:12" ht="16.5" x14ac:dyDescent="0.3">
      <c r="A14" s="2"/>
      <c r="B14" s="11"/>
      <c r="C14" s="34" t="s">
        <v>14</v>
      </c>
      <c r="D14" s="34"/>
      <c r="E14" s="34"/>
      <c r="F14" s="34"/>
      <c r="G14" s="34"/>
      <c r="H14" s="34"/>
      <c r="I14" s="15"/>
      <c r="J14" s="16"/>
      <c r="K14" s="16"/>
      <c r="L14" s="14"/>
    </row>
    <row r="15" spans="1:12" ht="16.5" x14ac:dyDescent="0.3">
      <c r="A15" s="2"/>
      <c r="B15" s="12">
        <v>4</v>
      </c>
      <c r="C15" s="43" t="s">
        <v>15</v>
      </c>
      <c r="D15" s="44"/>
      <c r="E15" s="44"/>
      <c r="F15" s="44"/>
      <c r="G15" s="44"/>
      <c r="H15" s="45"/>
      <c r="I15" s="12" t="s">
        <v>9</v>
      </c>
      <c r="J15" s="13">
        <v>330.4</v>
      </c>
      <c r="K15" s="13"/>
      <c r="L15" s="17">
        <f>K15*J15</f>
        <v>0</v>
      </c>
    </row>
    <row r="16" spans="1:12" ht="16.5" x14ac:dyDescent="0.3">
      <c r="A16" s="2"/>
      <c r="B16" s="11"/>
      <c r="C16" s="34" t="s">
        <v>16</v>
      </c>
      <c r="D16" s="34"/>
      <c r="E16" s="34"/>
      <c r="F16" s="34"/>
      <c r="G16" s="34"/>
      <c r="H16" s="34"/>
      <c r="I16" s="15"/>
      <c r="J16" s="16"/>
      <c r="K16" s="16"/>
      <c r="L16" s="14"/>
    </row>
    <row r="17" spans="1:12" ht="16.5" x14ac:dyDescent="0.3">
      <c r="A17" s="2"/>
      <c r="B17" s="12">
        <v>5</v>
      </c>
      <c r="C17" s="43" t="s">
        <v>17</v>
      </c>
      <c r="D17" s="44"/>
      <c r="E17" s="44"/>
      <c r="F17" s="44"/>
      <c r="G17" s="44"/>
      <c r="H17" s="45"/>
      <c r="I17" s="12" t="s">
        <v>9</v>
      </c>
      <c r="J17" s="13">
        <v>330.4</v>
      </c>
      <c r="K17" s="13"/>
      <c r="L17" s="17">
        <f>K17*J17</f>
        <v>0</v>
      </c>
    </row>
    <row r="18" spans="1:12" ht="16.5" x14ac:dyDescent="0.3">
      <c r="A18" s="2"/>
      <c r="B18" s="11"/>
      <c r="C18" s="39" t="s">
        <v>18</v>
      </c>
      <c r="D18" s="39"/>
      <c r="E18" s="39"/>
      <c r="F18" s="39"/>
      <c r="G18" s="39"/>
      <c r="H18" s="39"/>
      <c r="I18" s="15"/>
      <c r="J18" s="16"/>
      <c r="K18" s="16"/>
      <c r="L18" s="14"/>
    </row>
    <row r="19" spans="1:12" ht="16.5" x14ac:dyDescent="0.3">
      <c r="A19" s="2"/>
      <c r="B19" s="12">
        <v>6</v>
      </c>
      <c r="C19" s="43" t="s">
        <v>19</v>
      </c>
      <c r="D19" s="44"/>
      <c r="E19" s="44"/>
      <c r="F19" s="44"/>
      <c r="G19" s="44"/>
      <c r="H19" s="45"/>
      <c r="I19" s="12" t="s">
        <v>9</v>
      </c>
      <c r="J19" s="13">
        <v>330.4</v>
      </c>
      <c r="K19" s="13"/>
      <c r="L19" s="17">
        <f>K19*J19</f>
        <v>0</v>
      </c>
    </row>
    <row r="20" spans="1:12" ht="16.5" x14ac:dyDescent="0.3">
      <c r="A20" s="2"/>
      <c r="B20" s="18"/>
      <c r="C20" s="46" t="s">
        <v>20</v>
      </c>
      <c r="D20" s="46"/>
      <c r="E20" s="46"/>
      <c r="F20" s="46"/>
      <c r="G20" s="46"/>
      <c r="H20" s="46"/>
      <c r="I20" s="19"/>
      <c r="J20" s="20"/>
      <c r="K20" s="20"/>
      <c r="L20" s="21"/>
    </row>
    <row r="21" spans="1:12" ht="16.5" x14ac:dyDescent="0.3">
      <c r="A21" s="2"/>
      <c r="B21" s="6"/>
      <c r="C21" s="47" t="s">
        <v>21</v>
      </c>
      <c r="D21" s="47"/>
      <c r="E21" s="47"/>
      <c r="F21" s="47"/>
      <c r="G21" s="47"/>
      <c r="H21" s="47"/>
      <c r="I21" s="8"/>
      <c r="J21" s="9"/>
      <c r="K21" s="9"/>
      <c r="L21" s="10"/>
    </row>
    <row r="22" spans="1:12" ht="16.5" x14ac:dyDescent="0.3">
      <c r="A22" s="2"/>
      <c r="B22" s="11">
        <v>7</v>
      </c>
      <c r="C22" s="43" t="s">
        <v>22</v>
      </c>
      <c r="D22" s="44"/>
      <c r="E22" s="44"/>
      <c r="F22" s="44"/>
      <c r="G22" s="44"/>
      <c r="H22" s="45"/>
      <c r="I22" s="12" t="s">
        <v>9</v>
      </c>
      <c r="J22" s="13">
        <v>586.79999999999995</v>
      </c>
      <c r="K22" s="13"/>
      <c r="L22" s="14">
        <f>K22*J22</f>
        <v>0</v>
      </c>
    </row>
    <row r="23" spans="1:12" ht="16.5" x14ac:dyDescent="0.3">
      <c r="A23" s="2"/>
      <c r="B23" s="11"/>
      <c r="C23" s="34" t="s">
        <v>23</v>
      </c>
      <c r="D23" s="34"/>
      <c r="E23" s="34"/>
      <c r="F23" s="34"/>
      <c r="G23" s="34"/>
      <c r="H23" s="34"/>
      <c r="I23" s="15"/>
      <c r="J23" s="16"/>
      <c r="K23" s="16"/>
      <c r="L23" s="14"/>
    </row>
    <row r="24" spans="1:12" ht="16.5" x14ac:dyDescent="0.3">
      <c r="A24" s="2"/>
      <c r="B24" s="12">
        <v>8</v>
      </c>
      <c r="C24" s="43" t="s">
        <v>24</v>
      </c>
      <c r="D24" s="44"/>
      <c r="E24" s="44"/>
      <c r="F24" s="44"/>
      <c r="G24" s="44"/>
      <c r="H24" s="45"/>
      <c r="I24" s="12" t="s">
        <v>9</v>
      </c>
      <c r="J24" s="13">
        <v>101.3</v>
      </c>
      <c r="K24" s="13"/>
      <c r="L24" s="17">
        <f>K24*J24</f>
        <v>0</v>
      </c>
    </row>
    <row r="25" spans="1:12" ht="16.5" x14ac:dyDescent="0.3">
      <c r="A25" s="2"/>
      <c r="B25" s="11"/>
      <c r="C25" s="49" t="s">
        <v>25</v>
      </c>
      <c r="D25" s="39"/>
      <c r="E25" s="39"/>
      <c r="F25" s="39"/>
      <c r="G25" s="39"/>
      <c r="H25" s="50"/>
      <c r="I25" s="11"/>
      <c r="J25" s="22"/>
      <c r="K25" s="22"/>
      <c r="L25" s="14"/>
    </row>
    <row r="26" spans="1:12" ht="16.5" x14ac:dyDescent="0.3">
      <c r="A26" s="2"/>
      <c r="B26" s="11"/>
      <c r="C26" s="34" t="s">
        <v>26</v>
      </c>
      <c r="D26" s="34"/>
      <c r="E26" s="34"/>
      <c r="F26" s="34"/>
      <c r="G26" s="34"/>
      <c r="H26" s="34"/>
      <c r="I26" s="15"/>
      <c r="J26" s="16"/>
      <c r="K26" s="16"/>
      <c r="L26" s="14"/>
    </row>
    <row r="27" spans="1:12" ht="16.5" x14ac:dyDescent="0.3">
      <c r="A27" s="2"/>
      <c r="B27" s="12">
        <v>9</v>
      </c>
      <c r="C27" s="43" t="s">
        <v>27</v>
      </c>
      <c r="D27" s="44"/>
      <c r="E27" s="44"/>
      <c r="F27" s="44"/>
      <c r="G27" s="44"/>
      <c r="H27" s="45"/>
      <c r="I27" s="12" t="s">
        <v>9</v>
      </c>
      <c r="J27" s="13">
        <v>132.5</v>
      </c>
      <c r="K27" s="13"/>
      <c r="L27" s="17">
        <f>K27*J27</f>
        <v>0</v>
      </c>
    </row>
    <row r="28" spans="1:12" ht="16.5" x14ac:dyDescent="0.3">
      <c r="A28" s="2"/>
      <c r="B28" s="11"/>
      <c r="C28" s="34" t="s">
        <v>28</v>
      </c>
      <c r="D28" s="34"/>
      <c r="E28" s="34"/>
      <c r="F28" s="34"/>
      <c r="G28" s="34"/>
      <c r="H28" s="34"/>
      <c r="I28" s="15"/>
      <c r="J28" s="16"/>
      <c r="K28" s="16"/>
      <c r="L28" s="14"/>
    </row>
    <row r="29" spans="1:12" ht="16.5" x14ac:dyDescent="0.3">
      <c r="A29" s="2"/>
      <c r="B29" s="23">
        <v>10</v>
      </c>
      <c r="C29" s="40" t="s">
        <v>29</v>
      </c>
      <c r="D29" s="41"/>
      <c r="E29" s="41"/>
      <c r="F29" s="41"/>
      <c r="G29" s="41"/>
      <c r="H29" s="42"/>
      <c r="I29" s="23" t="s">
        <v>9</v>
      </c>
      <c r="J29" s="24">
        <v>164.6</v>
      </c>
      <c r="K29" s="13"/>
      <c r="L29" s="17">
        <f>K29*J29</f>
        <v>0</v>
      </c>
    </row>
    <row r="30" spans="1:12" ht="16.5" x14ac:dyDescent="0.3">
      <c r="A30" s="2"/>
      <c r="B30" s="25"/>
      <c r="C30" s="34" t="s">
        <v>30</v>
      </c>
      <c r="D30" s="34"/>
      <c r="E30" s="34"/>
      <c r="F30" s="34"/>
      <c r="G30" s="34"/>
      <c r="H30" s="34"/>
      <c r="I30" s="26"/>
      <c r="J30" s="27"/>
      <c r="K30" s="16"/>
      <c r="L30" s="14"/>
    </row>
    <row r="31" spans="1:12" ht="16.5" x14ac:dyDescent="0.3">
      <c r="A31" s="2"/>
      <c r="B31" s="12">
        <v>11</v>
      </c>
      <c r="C31" s="43" t="s">
        <v>31</v>
      </c>
      <c r="D31" s="44"/>
      <c r="E31" s="44"/>
      <c r="F31" s="44"/>
      <c r="G31" s="44"/>
      <c r="H31" s="45"/>
      <c r="I31" s="12" t="s">
        <v>9</v>
      </c>
      <c r="J31" s="13">
        <v>132.5</v>
      </c>
      <c r="K31" s="13"/>
      <c r="L31" s="17">
        <f>K31*J31</f>
        <v>0</v>
      </c>
    </row>
    <row r="32" spans="1:12" ht="16.5" x14ac:dyDescent="0.3">
      <c r="A32" s="2"/>
      <c r="B32" s="11"/>
      <c r="C32" s="34" t="s">
        <v>32</v>
      </c>
      <c r="D32" s="34"/>
      <c r="E32" s="34"/>
      <c r="F32" s="34"/>
      <c r="G32" s="34"/>
      <c r="H32" s="34"/>
      <c r="I32" s="15"/>
      <c r="J32" s="16"/>
      <c r="K32" s="16"/>
      <c r="L32" s="14"/>
    </row>
    <row r="33" spans="1:12" ht="16.5" x14ac:dyDescent="0.3">
      <c r="A33" s="2"/>
      <c r="B33" s="11"/>
      <c r="C33" s="34" t="s">
        <v>33</v>
      </c>
      <c r="D33" s="34"/>
      <c r="E33" s="34"/>
      <c r="F33" s="34"/>
      <c r="G33" s="34"/>
      <c r="H33" s="34"/>
      <c r="I33" s="15"/>
      <c r="J33" s="16"/>
      <c r="K33" s="16"/>
      <c r="L33" s="14"/>
    </row>
    <row r="34" spans="1:12" ht="16.5" x14ac:dyDescent="0.3">
      <c r="A34" s="2"/>
      <c r="B34" s="12"/>
      <c r="C34" s="48" t="s">
        <v>34</v>
      </c>
      <c r="D34" s="48"/>
      <c r="E34" s="48"/>
      <c r="F34" s="48"/>
      <c r="G34" s="48"/>
      <c r="H34" s="48"/>
      <c r="I34" s="28"/>
      <c r="J34" s="29"/>
      <c r="K34" s="29"/>
      <c r="L34" s="17"/>
    </row>
    <row r="35" spans="1:12" ht="16.5" x14ac:dyDescent="0.3">
      <c r="A35" s="2"/>
      <c r="B35" s="12">
        <v>12</v>
      </c>
      <c r="C35" s="43" t="s">
        <v>35</v>
      </c>
      <c r="D35" s="44"/>
      <c r="E35" s="44"/>
      <c r="F35" s="44"/>
      <c r="G35" s="44"/>
      <c r="H35" s="45"/>
      <c r="I35" s="12" t="s">
        <v>9</v>
      </c>
      <c r="J35" s="13">
        <v>453.7</v>
      </c>
      <c r="K35" s="13"/>
      <c r="L35" s="17">
        <f>K35*J35</f>
        <v>0</v>
      </c>
    </row>
    <row r="36" spans="1:12" ht="16.5" x14ac:dyDescent="0.3">
      <c r="A36" s="2"/>
      <c r="B36" s="11"/>
      <c r="C36" s="34" t="s">
        <v>36</v>
      </c>
      <c r="D36" s="34"/>
      <c r="E36" s="34"/>
      <c r="F36" s="34"/>
      <c r="G36" s="34"/>
      <c r="H36" s="34"/>
      <c r="I36" s="15"/>
      <c r="J36" s="16"/>
      <c r="K36" s="16"/>
      <c r="L36" s="14"/>
    </row>
    <row r="37" spans="1:12" ht="16.5" x14ac:dyDescent="0.3">
      <c r="A37" s="2"/>
      <c r="B37" s="12">
        <v>13</v>
      </c>
      <c r="C37" s="40" t="s">
        <v>37</v>
      </c>
      <c r="D37" s="41"/>
      <c r="E37" s="41"/>
      <c r="F37" s="41"/>
      <c r="G37" s="41"/>
      <c r="H37" s="42"/>
      <c r="I37" s="12" t="s">
        <v>9</v>
      </c>
      <c r="J37" s="13">
        <f>453.7-132.1-77.9</f>
        <v>243.70000000000002</v>
      </c>
      <c r="K37" s="13"/>
      <c r="L37" s="17">
        <f>K37*J37</f>
        <v>0</v>
      </c>
    </row>
    <row r="38" spans="1:12" ht="16.5" x14ac:dyDescent="0.3">
      <c r="A38" s="2"/>
      <c r="B38" s="11"/>
      <c r="C38" s="34" t="s">
        <v>38</v>
      </c>
      <c r="D38" s="34"/>
      <c r="E38" s="34"/>
      <c r="F38" s="34"/>
      <c r="G38" s="34"/>
      <c r="H38" s="34"/>
      <c r="I38" s="15"/>
      <c r="J38" s="16"/>
      <c r="K38" s="16"/>
      <c r="L38" s="14"/>
    </row>
    <row r="39" spans="1:12" ht="16.5" x14ac:dyDescent="0.3">
      <c r="A39" s="2"/>
      <c r="B39" s="12">
        <v>14</v>
      </c>
      <c r="C39" s="43" t="s">
        <v>39</v>
      </c>
      <c r="D39" s="44"/>
      <c r="E39" s="44"/>
      <c r="F39" s="44"/>
      <c r="G39" s="44"/>
      <c r="H39" s="45"/>
      <c r="I39" s="12" t="s">
        <v>9</v>
      </c>
      <c r="J39" s="13">
        <f>132.1+77.9</f>
        <v>210</v>
      </c>
      <c r="K39" s="13"/>
      <c r="L39" s="17">
        <f>K39*J39</f>
        <v>0</v>
      </c>
    </row>
    <row r="40" spans="1:12" ht="16.5" x14ac:dyDescent="0.3">
      <c r="A40" s="2"/>
      <c r="B40" s="11"/>
      <c r="C40" s="34" t="s">
        <v>40</v>
      </c>
      <c r="D40" s="34"/>
      <c r="E40" s="34"/>
      <c r="F40" s="34"/>
      <c r="G40" s="34"/>
      <c r="H40" s="34"/>
      <c r="I40" s="15"/>
      <c r="J40" s="16"/>
      <c r="K40" s="16"/>
      <c r="L40" s="14"/>
    </row>
    <row r="41" spans="1:12" ht="16.5" x14ac:dyDescent="0.3">
      <c r="A41" s="2"/>
      <c r="B41" s="12">
        <v>15</v>
      </c>
      <c r="C41" s="40" t="s">
        <v>41</v>
      </c>
      <c r="D41" s="41"/>
      <c r="E41" s="41"/>
      <c r="F41" s="41"/>
      <c r="G41" s="41"/>
      <c r="H41" s="42"/>
      <c r="I41" s="12" t="s">
        <v>9</v>
      </c>
      <c r="J41" s="13">
        <f>J35</f>
        <v>453.7</v>
      </c>
      <c r="K41" s="13"/>
      <c r="L41" s="17">
        <f>K41*J41</f>
        <v>0</v>
      </c>
    </row>
    <row r="42" spans="1:12" ht="16.5" x14ac:dyDescent="0.3">
      <c r="A42" s="2"/>
      <c r="B42" s="12">
        <v>16</v>
      </c>
      <c r="C42" s="43" t="s">
        <v>42</v>
      </c>
      <c r="D42" s="44"/>
      <c r="E42" s="44"/>
      <c r="F42" s="44"/>
      <c r="G42" s="44"/>
      <c r="H42" s="45"/>
      <c r="I42" s="12" t="s">
        <v>43</v>
      </c>
      <c r="J42" s="13">
        <v>50</v>
      </c>
      <c r="K42" s="13"/>
      <c r="L42" s="17">
        <f>K42*J42</f>
        <v>0</v>
      </c>
    </row>
    <row r="43" spans="1:12" ht="16.5" x14ac:dyDescent="0.3">
      <c r="A43" s="2"/>
      <c r="B43" s="12">
        <v>17</v>
      </c>
      <c r="C43" s="43" t="s">
        <v>44</v>
      </c>
      <c r="D43" s="44"/>
      <c r="E43" s="44"/>
      <c r="F43" s="44"/>
      <c r="G43" s="44"/>
      <c r="H43" s="45"/>
      <c r="I43" s="12" t="s">
        <v>9</v>
      </c>
      <c r="J43" s="13">
        <f>J42*0.45</f>
        <v>22.5</v>
      </c>
      <c r="K43" s="13"/>
      <c r="L43" s="17">
        <f>K43*J43</f>
        <v>0</v>
      </c>
    </row>
    <row r="44" spans="1:12" ht="16.5" x14ac:dyDescent="0.3">
      <c r="A44" s="2"/>
      <c r="B44" s="11"/>
      <c r="C44" s="34" t="s">
        <v>45</v>
      </c>
      <c r="D44" s="34"/>
      <c r="E44" s="34"/>
      <c r="F44" s="34"/>
      <c r="G44" s="34"/>
      <c r="H44" s="34"/>
      <c r="I44" s="15"/>
      <c r="J44" s="16"/>
      <c r="K44" s="16"/>
      <c r="L44" s="14"/>
    </row>
    <row r="45" spans="1:12" ht="16.5" x14ac:dyDescent="0.3">
      <c r="A45" s="2"/>
      <c r="B45" s="12">
        <v>18</v>
      </c>
      <c r="C45" s="43" t="s">
        <v>46</v>
      </c>
      <c r="D45" s="44"/>
      <c r="E45" s="44"/>
      <c r="F45" s="44"/>
      <c r="G45" s="44"/>
      <c r="H45" s="45"/>
      <c r="I45" s="12" t="s">
        <v>9</v>
      </c>
      <c r="J45" s="13">
        <v>22.5</v>
      </c>
      <c r="K45" s="13"/>
      <c r="L45" s="17">
        <f>K45*J45</f>
        <v>0</v>
      </c>
    </row>
    <row r="46" spans="1:12" ht="16.5" x14ac:dyDescent="0.3">
      <c r="A46" s="2"/>
      <c r="B46" s="11"/>
      <c r="C46" s="34" t="s">
        <v>47</v>
      </c>
      <c r="D46" s="34"/>
      <c r="E46" s="34"/>
      <c r="F46" s="34"/>
      <c r="G46" s="34"/>
      <c r="H46" s="34"/>
      <c r="I46" s="15"/>
      <c r="J46" s="16"/>
      <c r="K46" s="16"/>
      <c r="L46" s="14"/>
    </row>
    <row r="47" spans="1:12" ht="16.5" x14ac:dyDescent="0.3">
      <c r="A47" s="2"/>
      <c r="B47" s="11"/>
      <c r="C47" s="39"/>
      <c r="D47" s="39"/>
      <c r="E47" s="39"/>
      <c r="F47" s="39"/>
      <c r="G47" s="39"/>
      <c r="H47" s="39"/>
      <c r="I47" s="15"/>
      <c r="J47" s="16"/>
      <c r="K47" s="16"/>
      <c r="L47" s="14"/>
    </row>
    <row r="48" spans="1:12" ht="16.5" x14ac:dyDescent="0.3">
      <c r="A48" s="2"/>
      <c r="B48" s="12">
        <v>19</v>
      </c>
      <c r="C48" s="40" t="s">
        <v>48</v>
      </c>
      <c r="D48" s="41"/>
      <c r="E48" s="41"/>
      <c r="F48" s="41"/>
      <c r="G48" s="41"/>
      <c r="H48" s="42"/>
      <c r="I48" s="12" t="s">
        <v>49</v>
      </c>
      <c r="J48" s="13">
        <v>1</v>
      </c>
      <c r="K48" s="13"/>
      <c r="L48" s="17">
        <f>K48*J48</f>
        <v>0</v>
      </c>
    </row>
    <row r="49" spans="1:12" ht="16.5" x14ac:dyDescent="0.3">
      <c r="A49" s="2"/>
      <c r="B49" s="11"/>
      <c r="C49" s="34" t="s">
        <v>50</v>
      </c>
      <c r="D49" s="34"/>
      <c r="E49" s="34"/>
      <c r="F49" s="34"/>
      <c r="G49" s="34"/>
      <c r="H49" s="34"/>
      <c r="I49" s="15"/>
      <c r="J49" s="16"/>
      <c r="K49" s="16"/>
      <c r="L49" s="14"/>
    </row>
    <row r="50" spans="1:12" ht="16.5" x14ac:dyDescent="0.3">
      <c r="A50" s="2"/>
      <c r="B50" s="12">
        <v>20</v>
      </c>
      <c r="C50" s="43" t="s">
        <v>51</v>
      </c>
      <c r="D50" s="44"/>
      <c r="E50" s="44"/>
      <c r="F50" s="44"/>
      <c r="G50" s="44"/>
      <c r="H50" s="45"/>
      <c r="I50" s="12" t="s">
        <v>9</v>
      </c>
      <c r="J50" s="13">
        <v>30</v>
      </c>
      <c r="K50" s="13"/>
      <c r="L50" s="17">
        <f>K50*J50</f>
        <v>0</v>
      </c>
    </row>
    <row r="51" spans="1:12" ht="16.5" x14ac:dyDescent="0.3">
      <c r="A51" s="2"/>
      <c r="B51" s="11"/>
      <c r="C51" s="34" t="s">
        <v>52</v>
      </c>
      <c r="D51" s="34"/>
      <c r="E51" s="34"/>
      <c r="F51" s="34"/>
      <c r="G51" s="34"/>
      <c r="H51" s="34"/>
      <c r="I51" s="15"/>
      <c r="J51" s="16"/>
      <c r="K51" s="16"/>
      <c r="L51" s="14"/>
    </row>
    <row r="52" spans="1:12" ht="16.5" x14ac:dyDescent="0.3">
      <c r="A52" s="2"/>
      <c r="B52" s="12">
        <v>21</v>
      </c>
      <c r="C52" s="43" t="s">
        <v>53</v>
      </c>
      <c r="D52" s="44"/>
      <c r="E52" s="44"/>
      <c r="F52" s="44"/>
      <c r="G52" s="44"/>
      <c r="H52" s="45"/>
      <c r="I52" s="12" t="s">
        <v>49</v>
      </c>
      <c r="J52" s="13">
        <v>1</v>
      </c>
      <c r="K52" s="13"/>
      <c r="L52" s="17">
        <f>K52*J52</f>
        <v>0</v>
      </c>
    </row>
    <row r="53" spans="1:12" ht="16.5" x14ac:dyDescent="0.3">
      <c r="A53" s="2"/>
      <c r="B53" s="11"/>
      <c r="C53" s="34" t="s">
        <v>54</v>
      </c>
      <c r="D53" s="34"/>
      <c r="E53" s="34"/>
      <c r="F53" s="34"/>
      <c r="G53" s="34"/>
      <c r="H53" s="34"/>
      <c r="I53" s="15"/>
      <c r="J53" s="16"/>
      <c r="K53" s="16"/>
      <c r="L53" s="14"/>
    </row>
    <row r="54" spans="1:12" ht="16.5" x14ac:dyDescent="0.3">
      <c r="A54" s="2"/>
      <c r="B54" s="6">
        <v>22</v>
      </c>
      <c r="C54" s="35" t="s">
        <v>55</v>
      </c>
      <c r="D54" s="36"/>
      <c r="E54" s="36"/>
      <c r="F54" s="36"/>
      <c r="G54" s="36"/>
      <c r="H54" s="37"/>
      <c r="I54" s="6" t="s">
        <v>49</v>
      </c>
      <c r="J54" s="30">
        <v>1</v>
      </c>
      <c r="K54" s="30"/>
      <c r="L54" s="10">
        <f>K54*J54</f>
        <v>0</v>
      </c>
    </row>
    <row r="55" spans="1:12" ht="16.5" x14ac:dyDescent="0.3">
      <c r="A55" s="2"/>
      <c r="B55" s="11"/>
      <c r="C55" s="38" t="s">
        <v>56</v>
      </c>
      <c r="D55" s="38"/>
      <c r="E55" s="38"/>
      <c r="F55" s="38"/>
      <c r="G55" s="38"/>
      <c r="H55" s="38"/>
      <c r="I55" s="15"/>
      <c r="J55" s="16"/>
      <c r="K55" s="16"/>
      <c r="L55" s="14"/>
    </row>
    <row r="56" spans="1:12" ht="17.25" thickBot="1" x14ac:dyDescent="0.35">
      <c r="A56" s="2"/>
      <c r="B56" s="11"/>
      <c r="C56" s="34" t="s">
        <v>57</v>
      </c>
      <c r="D56" s="34"/>
      <c r="E56" s="34"/>
      <c r="F56" s="34"/>
      <c r="G56" s="34"/>
      <c r="H56" s="34"/>
      <c r="I56" s="15"/>
      <c r="J56" s="16"/>
      <c r="K56" s="16"/>
      <c r="L56" s="14"/>
    </row>
    <row r="57" spans="1:12" ht="28.5" customHeight="1" thickBot="1" x14ac:dyDescent="0.35">
      <c r="A57" s="2"/>
      <c r="B57" s="51" t="s">
        <v>61</v>
      </c>
      <c r="C57" s="52"/>
      <c r="D57" s="52"/>
      <c r="E57" s="52"/>
      <c r="F57" s="52"/>
      <c r="G57" s="52"/>
      <c r="H57" s="52"/>
      <c r="I57" s="52"/>
      <c r="J57" s="52"/>
      <c r="K57" s="52"/>
      <c r="L57" s="33">
        <f>SUM(L8:L56)</f>
        <v>0</v>
      </c>
    </row>
    <row r="58" spans="1:12" ht="16.5" x14ac:dyDescent="0.3">
      <c r="A58" s="2"/>
      <c r="B58" s="3"/>
      <c r="C58" s="2"/>
      <c r="D58" s="2"/>
      <c r="E58" s="2"/>
      <c r="F58" s="2"/>
      <c r="G58" s="2"/>
      <c r="H58" s="2"/>
      <c r="I58" s="3"/>
      <c r="J58" s="2"/>
      <c r="K58" s="2"/>
      <c r="L58" s="2"/>
    </row>
    <row r="59" spans="1:12" ht="16.5" x14ac:dyDescent="0.3">
      <c r="A59" s="2"/>
      <c r="B59" s="3"/>
      <c r="C59" s="2"/>
      <c r="D59" s="2"/>
      <c r="E59" s="2"/>
      <c r="F59" s="2"/>
      <c r="G59" s="2"/>
      <c r="H59" s="2"/>
      <c r="I59" s="3"/>
      <c r="J59" s="2"/>
      <c r="K59" s="2"/>
      <c r="L59" s="2"/>
    </row>
    <row r="60" spans="1:12" ht="16.5" x14ac:dyDescent="0.3">
      <c r="A60" s="2"/>
      <c r="B60" s="31" t="s">
        <v>58</v>
      </c>
      <c r="C60" s="2"/>
      <c r="D60" s="2"/>
      <c r="E60" s="2"/>
      <c r="F60" s="2"/>
      <c r="G60" s="2"/>
      <c r="H60" s="2"/>
      <c r="I60" s="3"/>
      <c r="J60" s="2"/>
      <c r="K60" s="2"/>
      <c r="L60" s="2"/>
    </row>
    <row r="61" spans="1:12" ht="16.5" x14ac:dyDescent="0.3">
      <c r="A61" s="2"/>
      <c r="B61" s="31" t="s">
        <v>60</v>
      </c>
      <c r="C61" s="32">
        <v>42492</v>
      </c>
      <c r="D61" s="2"/>
      <c r="E61" s="2"/>
      <c r="F61" s="2"/>
      <c r="G61" s="2"/>
      <c r="H61" s="2"/>
      <c r="I61" s="3"/>
      <c r="J61" s="2"/>
      <c r="K61" s="2"/>
      <c r="L61" s="2"/>
    </row>
  </sheetData>
  <protectedRanges>
    <protectedRange password="DD63" sqref="K7:K56" name="Oblast1"/>
  </protectedRanges>
  <mergeCells count="53">
    <mergeCell ref="C10:H10"/>
    <mergeCell ref="B57:K57"/>
    <mergeCell ref="B2:L2"/>
    <mergeCell ref="B4:L4"/>
    <mergeCell ref="C6:H6"/>
    <mergeCell ref="C8:H8"/>
    <mergeCell ref="C9:H9"/>
    <mergeCell ref="C22:H22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34:H34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55:H55"/>
    <mergeCell ref="C56:H56"/>
    <mergeCell ref="C47:H47"/>
    <mergeCell ref="C48:H48"/>
    <mergeCell ref="C49:H49"/>
    <mergeCell ref="C50:H50"/>
    <mergeCell ref="C51:H51"/>
    <mergeCell ref="C52:H5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Antoš</dc:creator>
  <cp:lastModifiedBy>Lukáš Záveský</cp:lastModifiedBy>
  <dcterms:created xsi:type="dcterms:W3CDTF">2016-05-20T07:24:50Z</dcterms:created>
  <dcterms:modified xsi:type="dcterms:W3CDTF">2016-07-11T12:18:26Z</dcterms:modified>
</cp:coreProperties>
</file>