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1"/>
  </bookViews>
  <sheets>
    <sheet name="členění a rozměry výplní otvorů" sheetId="2" r:id="rId1"/>
    <sheet name="výkaz_výměr" sheetId="3" r:id="rId2"/>
  </sheets>
  <calcPr calcId="152511"/>
</workbook>
</file>

<file path=xl/calcChain.xml><?xml version="1.0" encoding="utf-8"?>
<calcChain xmlns="http://schemas.openxmlformats.org/spreadsheetml/2006/main">
  <c r="G25" i="3" l="1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27" i="3" l="1"/>
  <c r="G28" i="3" s="1"/>
  <c r="G29" i="3" s="1"/>
</calcChain>
</file>

<file path=xl/sharedStrings.xml><?xml version="1.0" encoding="utf-8"?>
<sst xmlns="http://schemas.openxmlformats.org/spreadsheetml/2006/main" count="74" uniqueCount="52">
  <si>
    <t>Specifikace</t>
  </si>
  <si>
    <t>MJ</t>
  </si>
  <si>
    <t>Počet MJ</t>
  </si>
  <si>
    <t>ks</t>
  </si>
  <si>
    <t>bm</t>
  </si>
  <si>
    <t>kpl</t>
  </si>
  <si>
    <t>DPH</t>
  </si>
  <si>
    <t>Cena celkem s DPH</t>
  </si>
  <si>
    <t>Cena / MJ</t>
  </si>
  <si>
    <t>Dodávka a montáž sítí proti hmyzu (barva : bílá)</t>
  </si>
  <si>
    <t xml:space="preserve">Dodávka a montáž vnitř. žaluzií (barva : bílá) </t>
  </si>
  <si>
    <t xml:space="preserve">pozice </t>
  </si>
  <si>
    <t>č.1</t>
  </si>
  <si>
    <t>Vstupní dveře</t>
  </si>
  <si>
    <t>Okno</t>
  </si>
  <si>
    <t>Demontáž stávajících výplní otvorů vč. likvidace (doprava, uložení na skládku)</t>
  </si>
  <si>
    <t>Dodávka a montáž APU lišt pro zednické čištění (ostění + nadpraží)</t>
  </si>
  <si>
    <t>č. 2</t>
  </si>
  <si>
    <t>č. 3</t>
  </si>
  <si>
    <t>č. 4</t>
  </si>
  <si>
    <t>č. 5</t>
  </si>
  <si>
    <t>č. 6</t>
  </si>
  <si>
    <t>č. 7</t>
  </si>
  <si>
    <t>č. 8</t>
  </si>
  <si>
    <t>č. 9</t>
  </si>
  <si>
    <t>č. 10</t>
  </si>
  <si>
    <t>č. 11</t>
  </si>
  <si>
    <t>č. 12</t>
  </si>
  <si>
    <t>Cena celkem</t>
  </si>
  <si>
    <t>č. 13</t>
  </si>
  <si>
    <t>č. 14</t>
  </si>
  <si>
    <t>č. 15</t>
  </si>
  <si>
    <t>č. 16</t>
  </si>
  <si>
    <t>č. 17</t>
  </si>
  <si>
    <t>č. 18</t>
  </si>
  <si>
    <t>č. 19</t>
  </si>
  <si>
    <t>č. 20</t>
  </si>
  <si>
    <t>č. 21</t>
  </si>
  <si>
    <t>Dodávka a montáž - uzávěry, připojovací spáry (interiér : parotěsná zábrana, exteriér paropropustná vrstva)</t>
  </si>
  <si>
    <t>Francouzské okno</t>
  </si>
  <si>
    <t>Výkaz výměr</t>
  </si>
  <si>
    <t>Pomocné vnitřní lešení - lehké  posuvné</t>
  </si>
  <si>
    <t xml:space="preserve">Montáž výplní otvorů vč. zednického zapravení. Průměrná hloubka špalety 400 mm </t>
  </si>
  <si>
    <t>Dodávka a montáž vnitřních parapetů (DTD lamino-bíla), hl. do 500 mm, vč. přesahu</t>
  </si>
  <si>
    <t>Dodávka a montáž venkovních parapetů ř.š. do 260 mm, pozink lakovaný, min tl. 0, 6 mm (barva : červená) v nabídce bílá 9016</t>
  </si>
  <si>
    <t>č. 1</t>
  </si>
  <si>
    <t>č. 4 - WC 1.NP</t>
  </si>
  <si>
    <t>č. 7 - WC 2. NP</t>
  </si>
  <si>
    <t>č. 8 - schodiště horní</t>
  </si>
  <si>
    <t>č. 10 - schodiště spodní</t>
  </si>
  <si>
    <t>č. 11 - BD - 2.NP</t>
  </si>
  <si>
    <t>Cena celkem bez DPH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</si>
</sst>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Kč&quot;_-;\-* #,##0.00\ &quot;Kč&quot;_-;_-* &quot;-&quot;??\ &quot;Kč&quot;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52">
    <xf numFmtId="0" fontId="0" fillId="0" borderId="0" xfId="0"/>
    <xf numFmtId="0" fontId="2" fillId="0" borderId="0" xfId="0" applyFont="1" applyAlignment="1">
      <alignment horizontal="left" vertical="top" wrapText="1"/>
    </xf>
    <xf numFmtId="0" fontId="0" fillId="0" borderId="0" xfId="0" applyBorder="1"/>
    <xf numFmtId="0" fontId="0" fillId="0" borderId="0" xfId="0" applyBorder="1" applyAlignment="1">
      <alignment horizontal="center"/>
    </xf>
    <xf numFmtId="44" fontId="0" fillId="0" borderId="0" xfId="1" applyFont="1" applyBorder="1"/>
    <xf numFmtId="44" fontId="0" fillId="0" borderId="0" xfId="0" applyNumberFormat="1" applyBorder="1"/>
    <xf numFmtId="0" fontId="0" fillId="0" borderId="0" xfId="0" applyFill="1"/>
    <xf numFmtId="0" fontId="0" fillId="4" borderId="2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2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4" borderId="2" xfId="0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4" borderId="2" xfId="0" applyFill="1" applyBorder="1" applyAlignment="1">
      <alignment horizontal="left" wrapText="1"/>
    </xf>
    <xf numFmtId="0" fontId="0" fillId="0" borderId="0" xfId="0" applyBorder="1" applyAlignment="1"/>
    <xf numFmtId="0" fontId="0" fillId="0" borderId="2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5" xfId="0" applyBorder="1" applyAlignment="1">
      <alignment horizontal="center" vertical="center"/>
    </xf>
    <xf numFmtId="0" fontId="0" fillId="3" borderId="16" xfId="0" applyFill="1" applyBorder="1" applyAlignment="1"/>
    <xf numFmtId="0" fontId="0" fillId="3" borderId="17" xfId="0" applyFill="1" applyBorder="1" applyAlignment="1"/>
    <xf numFmtId="0" fontId="0" fillId="3" borderId="13" xfId="0" applyFill="1" applyBorder="1" applyAlignment="1"/>
    <xf numFmtId="44" fontId="0" fillId="3" borderId="8" xfId="0" applyNumberFormat="1" applyFill="1" applyBorder="1"/>
    <xf numFmtId="44" fontId="0" fillId="3" borderId="9" xfId="0" applyNumberFormat="1" applyFill="1" applyBorder="1"/>
    <xf numFmtId="44" fontId="0" fillId="3" borderId="12" xfId="0" applyNumberFormat="1" applyFill="1" applyBorder="1"/>
    <xf numFmtId="0" fontId="4" fillId="3" borderId="6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left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" xfId="0" applyFill="1" applyBorder="1" applyAlignment="1">
      <alignment vertical="top" wrapText="1"/>
    </xf>
    <xf numFmtId="0" fontId="0" fillId="0" borderId="2" xfId="0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 wrapText="1"/>
    </xf>
    <xf numFmtId="44" fontId="0" fillId="0" borderId="9" xfId="0" applyNumberFormat="1" applyBorder="1" applyAlignment="1">
      <alignment vertical="center"/>
    </xf>
    <xf numFmtId="44" fontId="0" fillId="0" borderId="12" xfId="0" applyNumberFormat="1" applyBorder="1" applyAlignment="1">
      <alignment vertical="center"/>
    </xf>
    <xf numFmtId="0" fontId="5" fillId="2" borderId="0" xfId="0" applyFont="1" applyFill="1" applyAlignment="1">
      <alignment horizontal="center"/>
    </xf>
    <xf numFmtId="0" fontId="0" fillId="3" borderId="15" xfId="0" applyFill="1" applyBorder="1" applyAlignment="1">
      <alignment horizontal="left"/>
    </xf>
    <xf numFmtId="0" fontId="0" fillId="3" borderId="2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0" fillId="3" borderId="20" xfId="0" applyFill="1" applyBorder="1" applyAlignment="1">
      <alignment horizontal="left"/>
    </xf>
    <xf numFmtId="0" fontId="0" fillId="3" borderId="14" xfId="0" applyFill="1" applyBorder="1" applyAlignment="1">
      <alignment horizontal="left"/>
    </xf>
    <xf numFmtId="0" fontId="6" fillId="3" borderId="22" xfId="0" applyFont="1" applyFill="1" applyBorder="1" applyAlignment="1">
      <alignment horizontal="center"/>
    </xf>
    <xf numFmtId="0" fontId="6" fillId="3" borderId="23" xfId="0" applyFont="1" applyFill="1" applyBorder="1" applyAlignment="1">
      <alignment horizontal="center"/>
    </xf>
    <xf numFmtId="0" fontId="6" fillId="3" borderId="24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4" fontId="0" fillId="5" borderId="2" xfId="0" applyNumberFormat="1" applyFill="1" applyBorder="1" applyAlignment="1" applyProtection="1">
      <alignment vertical="center"/>
      <protection locked="0"/>
    </xf>
    <xf numFmtId="9" fontId="0" fillId="5" borderId="18" xfId="2" applyFont="1" applyFill="1" applyBorder="1" applyAlignment="1" applyProtection="1">
      <alignment horizontal="center"/>
      <protection locked="0"/>
    </xf>
    <xf numFmtId="9" fontId="0" fillId="5" borderId="1" xfId="2" applyFont="1" applyFill="1" applyBorder="1" applyAlignment="1" applyProtection="1">
      <alignment horizontal="center"/>
      <protection locked="0"/>
    </xf>
  </cellXfs>
  <cellStyles count="5">
    <cellStyle name="Měna" xfId="1" builtinId="4"/>
    <cellStyle name="Měna 2" xfId="4"/>
    <cellStyle name="Normální" xfId="0" builtinId="0"/>
    <cellStyle name="Normální 2" xfId="3"/>
    <cellStyle name="Procenta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638174</xdr:colOff>
      <xdr:row>3</xdr:row>
      <xdr:rowOff>19050</xdr:rowOff>
    </xdr:from>
    <xdr:to>
      <xdr:col>3</xdr:col>
      <xdr:colOff>504825</xdr:colOff>
      <xdr:row>20</xdr:row>
      <xdr:rowOff>171450</xdr:rowOff>
    </xdr:to>
    <xdr:pic>
      <xdr:nvPicPr>
        <xdr:cNvPr id="12" name="image7.jpe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8174" y="619125"/>
          <a:ext cx="4343401" cy="3581400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628649</xdr:colOff>
      <xdr:row>25</xdr:row>
      <xdr:rowOff>28575</xdr:rowOff>
    </xdr:from>
    <xdr:to>
      <xdr:col>4</xdr:col>
      <xdr:colOff>228599</xdr:colOff>
      <xdr:row>46</xdr:row>
      <xdr:rowOff>76200</xdr:rowOff>
    </xdr:to>
    <xdr:pic>
      <xdr:nvPicPr>
        <xdr:cNvPr id="13" name="image8.jpe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49" y="5419725"/>
          <a:ext cx="4676775" cy="4048125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638174</xdr:colOff>
      <xdr:row>50</xdr:row>
      <xdr:rowOff>28574</xdr:rowOff>
    </xdr:from>
    <xdr:to>
      <xdr:col>3</xdr:col>
      <xdr:colOff>476249</xdr:colOff>
      <xdr:row>69</xdr:row>
      <xdr:rowOff>19049</xdr:rowOff>
    </xdr:to>
    <xdr:pic>
      <xdr:nvPicPr>
        <xdr:cNvPr id="14" name="image9.jpeg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8174" y="10020299"/>
          <a:ext cx="4314825" cy="3609975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647699</xdr:colOff>
      <xdr:row>72</xdr:row>
      <xdr:rowOff>0</xdr:rowOff>
    </xdr:from>
    <xdr:to>
      <xdr:col>2</xdr:col>
      <xdr:colOff>3438524</xdr:colOff>
      <xdr:row>90</xdr:row>
      <xdr:rowOff>38100</xdr:rowOff>
    </xdr:to>
    <xdr:pic>
      <xdr:nvPicPr>
        <xdr:cNvPr id="15" name="image10.jpeg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9" y="14592300"/>
          <a:ext cx="3438525" cy="3467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190499</xdr:rowOff>
    </xdr:from>
    <xdr:to>
      <xdr:col>3</xdr:col>
      <xdr:colOff>190500</xdr:colOff>
      <xdr:row>109</xdr:row>
      <xdr:rowOff>85724</xdr:rowOff>
    </xdr:to>
    <xdr:pic>
      <xdr:nvPicPr>
        <xdr:cNvPr id="16" name="image11.jpeg"/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5250" y="20716874"/>
          <a:ext cx="4029075" cy="32099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113</xdr:row>
      <xdr:rowOff>0</xdr:rowOff>
    </xdr:from>
    <xdr:to>
      <xdr:col>3</xdr:col>
      <xdr:colOff>457200</xdr:colOff>
      <xdr:row>129</xdr:row>
      <xdr:rowOff>95250</xdr:rowOff>
    </xdr:to>
    <xdr:pic>
      <xdr:nvPicPr>
        <xdr:cNvPr id="17" name="image11.jpeg"/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81025" y="22155150"/>
          <a:ext cx="4295775" cy="3143250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619124</xdr:colOff>
      <xdr:row>132</xdr:row>
      <xdr:rowOff>190499</xdr:rowOff>
    </xdr:from>
    <xdr:to>
      <xdr:col>2</xdr:col>
      <xdr:colOff>3133724</xdr:colOff>
      <xdr:row>148</xdr:row>
      <xdr:rowOff>19050</xdr:rowOff>
    </xdr:to>
    <xdr:pic>
      <xdr:nvPicPr>
        <xdr:cNvPr id="18" name="image12.jpeg"/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9124" y="27136724"/>
          <a:ext cx="3133725" cy="287655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647699</xdr:colOff>
      <xdr:row>152</xdr:row>
      <xdr:rowOff>19050</xdr:rowOff>
    </xdr:from>
    <xdr:to>
      <xdr:col>4</xdr:col>
      <xdr:colOff>571499</xdr:colOff>
      <xdr:row>171</xdr:row>
      <xdr:rowOff>0</xdr:rowOff>
    </xdr:to>
    <xdr:pic>
      <xdr:nvPicPr>
        <xdr:cNvPr id="19" name="image13.jpeg"/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7699" y="30994350"/>
          <a:ext cx="5019675" cy="36004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175</xdr:row>
      <xdr:rowOff>0</xdr:rowOff>
    </xdr:from>
    <xdr:to>
      <xdr:col>3</xdr:col>
      <xdr:colOff>466725</xdr:colOff>
      <xdr:row>191</xdr:row>
      <xdr:rowOff>19050</xdr:rowOff>
    </xdr:to>
    <xdr:pic>
      <xdr:nvPicPr>
        <xdr:cNvPr id="20" name="image14.jpeg"/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5250" y="38814375"/>
          <a:ext cx="4305300" cy="3067050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638174</xdr:colOff>
      <xdr:row>194</xdr:row>
      <xdr:rowOff>180974</xdr:rowOff>
    </xdr:from>
    <xdr:to>
      <xdr:col>4</xdr:col>
      <xdr:colOff>266699</xdr:colOff>
      <xdr:row>217</xdr:row>
      <xdr:rowOff>19049</xdr:rowOff>
    </xdr:to>
    <xdr:pic>
      <xdr:nvPicPr>
        <xdr:cNvPr id="21" name="image15.jpeg"/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38174" y="39404924"/>
          <a:ext cx="4714875" cy="4219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</xdr:colOff>
      <xdr:row>220</xdr:row>
      <xdr:rowOff>9524</xdr:rowOff>
    </xdr:from>
    <xdr:to>
      <xdr:col>3</xdr:col>
      <xdr:colOff>257175</xdr:colOff>
      <xdr:row>238</xdr:row>
      <xdr:rowOff>104774</xdr:rowOff>
    </xdr:to>
    <xdr:pic>
      <xdr:nvPicPr>
        <xdr:cNvPr id="22" name="image16.jpeg"/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76274" y="44596049"/>
          <a:ext cx="4076701" cy="44100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243</xdr:row>
      <xdr:rowOff>0</xdr:rowOff>
    </xdr:from>
    <xdr:to>
      <xdr:col>4</xdr:col>
      <xdr:colOff>47625</xdr:colOff>
      <xdr:row>260</xdr:row>
      <xdr:rowOff>171450</xdr:rowOff>
    </xdr:to>
    <xdr:pic>
      <xdr:nvPicPr>
        <xdr:cNvPr id="23" name="image17.jpeg"/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50" y="54711600"/>
          <a:ext cx="4495800" cy="3819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52"/>
  <sheetViews>
    <sheetView zoomScaleNormal="100" workbookViewId="0">
      <selection activeCell="G243" sqref="G243"/>
    </sheetView>
  </sheetViews>
  <sheetFormatPr defaultRowHeight="15" x14ac:dyDescent="0.25"/>
  <cols>
    <col min="1" max="1" width="1.85546875" customWidth="1"/>
    <col min="2" max="2" width="3" style="11" customWidth="1"/>
    <col min="3" max="3" width="57.5703125" customWidth="1"/>
    <col min="5" max="5" width="12.85546875" bestFit="1" customWidth="1"/>
    <col min="6" max="6" width="16.28515625" customWidth="1"/>
    <col min="7" max="7" width="14.7109375" customWidth="1"/>
    <col min="8" max="8" width="120.140625" customWidth="1"/>
  </cols>
  <sheetData>
    <row r="2" spans="3:6" ht="17.25" x14ac:dyDescent="0.3">
      <c r="C2" s="37" t="s">
        <v>45</v>
      </c>
      <c r="D2" s="37"/>
      <c r="E2" s="37"/>
      <c r="F2" s="37"/>
    </row>
    <row r="4" spans="3:6" x14ac:dyDescent="0.25">
      <c r="C4" s="1"/>
    </row>
    <row r="5" spans="3:6" x14ac:dyDescent="0.25">
      <c r="C5" s="1"/>
    </row>
    <row r="7" spans="3:6" ht="15" customHeight="1" x14ac:dyDescent="0.25"/>
    <row r="11" spans="3:6" ht="30" customHeight="1" x14ac:dyDescent="0.25"/>
    <row r="22" spans="3:6" x14ac:dyDescent="0.25">
      <c r="C22" s="2"/>
      <c r="D22" s="3"/>
      <c r="E22" s="4"/>
      <c r="F22" s="5"/>
    </row>
    <row r="24" spans="3:6" ht="17.25" x14ac:dyDescent="0.3">
      <c r="C24" s="37" t="s">
        <v>17</v>
      </c>
      <c r="D24" s="37"/>
      <c r="E24" s="37"/>
      <c r="F24" s="37"/>
    </row>
    <row r="49" spans="3:6" ht="17.25" x14ac:dyDescent="0.3">
      <c r="C49" s="37" t="s">
        <v>18</v>
      </c>
      <c r="D49" s="37"/>
      <c r="E49" s="37"/>
      <c r="F49" s="37"/>
    </row>
    <row r="71" spans="3:6" ht="17.25" x14ac:dyDescent="0.3">
      <c r="C71" s="37" t="s">
        <v>46</v>
      </c>
      <c r="D71" s="37"/>
      <c r="E71" s="37"/>
      <c r="F71" s="37"/>
    </row>
    <row r="93" spans="3:6" ht="17.25" x14ac:dyDescent="0.3">
      <c r="C93" s="37" t="s">
        <v>20</v>
      </c>
      <c r="D93" s="37"/>
      <c r="E93" s="37"/>
      <c r="F93" s="37"/>
    </row>
    <row r="108" spans="3:6" ht="36" customHeight="1" x14ac:dyDescent="0.25"/>
    <row r="112" spans="3:6" ht="17.25" x14ac:dyDescent="0.3">
      <c r="C112" s="37" t="s">
        <v>21</v>
      </c>
      <c r="D112" s="37"/>
      <c r="E112" s="37"/>
      <c r="F112" s="37"/>
    </row>
    <row r="132" spans="3:6" ht="17.25" x14ac:dyDescent="0.3">
      <c r="C132" s="37" t="s">
        <v>47</v>
      </c>
      <c r="D132" s="37"/>
      <c r="E132" s="37"/>
      <c r="F132" s="37"/>
    </row>
    <row r="148" spans="3:6" x14ac:dyDescent="0.25">
      <c r="C148" s="15"/>
      <c r="D148" s="3"/>
      <c r="E148" s="4"/>
      <c r="F148" s="5"/>
    </row>
    <row r="151" spans="3:6" ht="17.25" x14ac:dyDescent="0.3">
      <c r="C151" s="37" t="s">
        <v>48</v>
      </c>
      <c r="D151" s="37"/>
      <c r="E151" s="37"/>
      <c r="F151" s="37"/>
    </row>
    <row r="174" spans="3:6" ht="17.25" x14ac:dyDescent="0.3">
      <c r="C174" s="37" t="s">
        <v>24</v>
      </c>
      <c r="D174" s="37"/>
      <c r="E174" s="37"/>
      <c r="F174" s="37"/>
    </row>
    <row r="194" spans="3:6" ht="17.25" x14ac:dyDescent="0.3">
      <c r="C194" s="37" t="s">
        <v>49</v>
      </c>
      <c r="D194" s="37"/>
      <c r="E194" s="37"/>
      <c r="F194" s="37"/>
    </row>
    <row r="197" spans="3:6" x14ac:dyDescent="0.25">
      <c r="F197" s="6"/>
    </row>
    <row r="198" spans="3:6" x14ac:dyDescent="0.25">
      <c r="F198" s="6"/>
    </row>
    <row r="199" spans="3:6" x14ac:dyDescent="0.25">
      <c r="F199" s="6"/>
    </row>
    <row r="200" spans="3:6" x14ac:dyDescent="0.25">
      <c r="F200" s="6"/>
    </row>
    <row r="201" spans="3:6" x14ac:dyDescent="0.25">
      <c r="F201" s="6"/>
    </row>
    <row r="202" spans="3:6" x14ac:dyDescent="0.25">
      <c r="F202" s="6"/>
    </row>
    <row r="203" spans="3:6" x14ac:dyDescent="0.25">
      <c r="F203" s="6"/>
    </row>
    <row r="204" spans="3:6" x14ac:dyDescent="0.25">
      <c r="F204" s="6"/>
    </row>
    <row r="205" spans="3:6" x14ac:dyDescent="0.25">
      <c r="F205" s="6"/>
    </row>
    <row r="206" spans="3:6" x14ac:dyDescent="0.25">
      <c r="F206" s="6"/>
    </row>
    <row r="207" spans="3:6" x14ac:dyDescent="0.25">
      <c r="F207" s="6"/>
    </row>
    <row r="208" spans="3:6" x14ac:dyDescent="0.25">
      <c r="F208" s="6"/>
    </row>
    <row r="209" spans="3:6" x14ac:dyDescent="0.25">
      <c r="F209" s="6"/>
    </row>
    <row r="210" spans="3:6" x14ac:dyDescent="0.25">
      <c r="F210" s="6"/>
    </row>
    <row r="211" spans="3:6" x14ac:dyDescent="0.25">
      <c r="F211" s="6"/>
    </row>
    <row r="212" spans="3:6" x14ac:dyDescent="0.25">
      <c r="F212" s="6"/>
    </row>
    <row r="213" spans="3:6" x14ac:dyDescent="0.25">
      <c r="F213" s="6"/>
    </row>
    <row r="214" spans="3:6" x14ac:dyDescent="0.25">
      <c r="F214" s="6"/>
    </row>
    <row r="215" spans="3:6" x14ac:dyDescent="0.25">
      <c r="F215" s="6"/>
    </row>
    <row r="219" spans="3:6" ht="17.25" x14ac:dyDescent="0.3">
      <c r="C219" s="37" t="s">
        <v>50</v>
      </c>
      <c r="D219" s="37"/>
      <c r="E219" s="37"/>
      <c r="F219" s="37"/>
    </row>
    <row r="229" ht="84.75" customHeight="1" x14ac:dyDescent="0.25"/>
    <row r="242" spans="3:6" ht="17.25" x14ac:dyDescent="0.3">
      <c r="C242" s="37" t="s">
        <v>27</v>
      </c>
      <c r="D242" s="37"/>
      <c r="E242" s="37"/>
      <c r="F242" s="37"/>
    </row>
    <row r="252" spans="3:6" ht="47.25" customHeight="1" x14ac:dyDescent="0.25"/>
  </sheetData>
  <mergeCells count="12">
    <mergeCell ref="C2:F2"/>
    <mergeCell ref="C24:F24"/>
    <mergeCell ref="C49:F49"/>
    <mergeCell ref="C71:F71"/>
    <mergeCell ref="C132:F132"/>
    <mergeCell ref="C93:F93"/>
    <mergeCell ref="C112:F112"/>
    <mergeCell ref="C151:F151"/>
    <mergeCell ref="C174:F174"/>
    <mergeCell ref="C194:F194"/>
    <mergeCell ref="C219:F219"/>
    <mergeCell ref="C242:F24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3"/>
  <sheetViews>
    <sheetView tabSelected="1" workbookViewId="0">
      <selection activeCell="G18" sqref="G18"/>
    </sheetView>
  </sheetViews>
  <sheetFormatPr defaultRowHeight="15" x14ac:dyDescent="0.25"/>
  <cols>
    <col min="1" max="1" width="3.140625" customWidth="1"/>
    <col min="2" max="2" width="6.85546875" customWidth="1"/>
    <col min="3" max="3" width="57.5703125" customWidth="1"/>
    <col min="5" max="5" width="12.85546875" bestFit="1" customWidth="1"/>
    <col min="6" max="6" width="16.28515625" customWidth="1"/>
    <col min="7" max="7" width="14.7109375" customWidth="1"/>
    <col min="8" max="8" width="120.140625" customWidth="1"/>
  </cols>
  <sheetData>
    <row r="1" spans="2:7" ht="15.75" thickBot="1" x14ac:dyDescent="0.3"/>
    <row r="2" spans="2:7" ht="19.5" thickBot="1" x14ac:dyDescent="0.35">
      <c r="B2" s="43" t="s">
        <v>40</v>
      </c>
      <c r="C2" s="44"/>
      <c r="D2" s="44"/>
      <c r="E2" s="44"/>
      <c r="F2" s="44"/>
      <c r="G2" s="45"/>
    </row>
    <row r="3" spans="2:7" ht="9" customHeight="1" thickBot="1" x14ac:dyDescent="0.3"/>
    <row r="4" spans="2:7" x14ac:dyDescent="0.25">
      <c r="B4" s="25" t="s">
        <v>11</v>
      </c>
      <c r="C4" s="26" t="s">
        <v>0</v>
      </c>
      <c r="D4" s="27" t="s">
        <v>1</v>
      </c>
      <c r="E4" s="27" t="s">
        <v>2</v>
      </c>
      <c r="F4" s="27" t="s">
        <v>8</v>
      </c>
      <c r="G4" s="28" t="s">
        <v>28</v>
      </c>
    </row>
    <row r="5" spans="2:7" x14ac:dyDescent="0.25">
      <c r="B5" s="30" t="s">
        <v>12</v>
      </c>
      <c r="C5" s="10" t="s">
        <v>14</v>
      </c>
      <c r="D5" s="46" t="s">
        <v>3</v>
      </c>
      <c r="E5" s="13">
        <v>34</v>
      </c>
      <c r="F5" s="49">
        <v>0</v>
      </c>
      <c r="G5" s="35">
        <f>E5*F5</f>
        <v>0</v>
      </c>
    </row>
    <row r="6" spans="2:7" x14ac:dyDescent="0.25">
      <c r="B6" s="30" t="s">
        <v>17</v>
      </c>
      <c r="C6" s="10" t="s">
        <v>14</v>
      </c>
      <c r="D6" s="47"/>
      <c r="E6" s="13">
        <v>4</v>
      </c>
      <c r="F6" s="49">
        <v>0</v>
      </c>
      <c r="G6" s="35">
        <f t="shared" ref="G6:G25" si="0">E6*F6</f>
        <v>0</v>
      </c>
    </row>
    <row r="7" spans="2:7" x14ac:dyDescent="0.25">
      <c r="B7" s="31" t="s">
        <v>18</v>
      </c>
      <c r="C7" s="10" t="s">
        <v>14</v>
      </c>
      <c r="D7" s="47"/>
      <c r="E7" s="13">
        <v>12</v>
      </c>
      <c r="F7" s="49">
        <v>0</v>
      </c>
      <c r="G7" s="35">
        <f t="shared" si="0"/>
        <v>0</v>
      </c>
    </row>
    <row r="8" spans="2:7" x14ac:dyDescent="0.25">
      <c r="B8" s="31" t="s">
        <v>19</v>
      </c>
      <c r="C8" s="10" t="s">
        <v>14</v>
      </c>
      <c r="D8" s="47"/>
      <c r="E8" s="13">
        <v>2</v>
      </c>
      <c r="F8" s="49">
        <v>0</v>
      </c>
      <c r="G8" s="35">
        <f t="shared" si="0"/>
        <v>0</v>
      </c>
    </row>
    <row r="9" spans="2:7" x14ac:dyDescent="0.25">
      <c r="B9" s="31" t="s">
        <v>20</v>
      </c>
      <c r="C9" s="10" t="s">
        <v>14</v>
      </c>
      <c r="D9" s="47"/>
      <c r="E9" s="13">
        <v>5</v>
      </c>
      <c r="F9" s="49">
        <v>0</v>
      </c>
      <c r="G9" s="35">
        <f t="shared" si="0"/>
        <v>0</v>
      </c>
    </row>
    <row r="10" spans="2:7" x14ac:dyDescent="0.25">
      <c r="B10" s="31" t="s">
        <v>21</v>
      </c>
      <c r="C10" s="10" t="s">
        <v>14</v>
      </c>
      <c r="D10" s="47"/>
      <c r="E10" s="13">
        <v>2</v>
      </c>
      <c r="F10" s="49">
        <v>0</v>
      </c>
      <c r="G10" s="35">
        <f t="shared" si="0"/>
        <v>0</v>
      </c>
    </row>
    <row r="11" spans="2:7" x14ac:dyDescent="0.25">
      <c r="B11" s="31" t="s">
        <v>22</v>
      </c>
      <c r="C11" s="10" t="s">
        <v>14</v>
      </c>
      <c r="D11" s="47"/>
      <c r="E11" s="13">
        <v>2</v>
      </c>
      <c r="F11" s="49">
        <v>0</v>
      </c>
      <c r="G11" s="35">
        <f t="shared" si="0"/>
        <v>0</v>
      </c>
    </row>
    <row r="12" spans="2:7" x14ac:dyDescent="0.25">
      <c r="B12" s="31" t="s">
        <v>23</v>
      </c>
      <c r="C12" s="10" t="s">
        <v>14</v>
      </c>
      <c r="D12" s="47"/>
      <c r="E12" s="13">
        <v>1</v>
      </c>
      <c r="F12" s="49">
        <v>0</v>
      </c>
      <c r="G12" s="35">
        <f t="shared" si="0"/>
        <v>0</v>
      </c>
    </row>
    <row r="13" spans="2:7" x14ac:dyDescent="0.25">
      <c r="B13" s="31" t="s">
        <v>24</v>
      </c>
      <c r="C13" s="10" t="s">
        <v>14</v>
      </c>
      <c r="D13" s="47"/>
      <c r="E13" s="13">
        <v>2</v>
      </c>
      <c r="F13" s="49">
        <v>0</v>
      </c>
      <c r="G13" s="35">
        <f t="shared" si="0"/>
        <v>0</v>
      </c>
    </row>
    <row r="14" spans="2:7" x14ac:dyDescent="0.25">
      <c r="B14" s="31" t="s">
        <v>25</v>
      </c>
      <c r="C14" s="10" t="s">
        <v>14</v>
      </c>
      <c r="D14" s="47"/>
      <c r="E14" s="13">
        <v>1</v>
      </c>
      <c r="F14" s="49">
        <v>0</v>
      </c>
      <c r="G14" s="35">
        <f t="shared" si="0"/>
        <v>0</v>
      </c>
    </row>
    <row r="15" spans="2:7" x14ac:dyDescent="0.25">
      <c r="B15" s="31" t="s">
        <v>26</v>
      </c>
      <c r="C15" s="10" t="s">
        <v>39</v>
      </c>
      <c r="D15" s="47"/>
      <c r="E15" s="13">
        <v>2</v>
      </c>
      <c r="F15" s="49">
        <v>0</v>
      </c>
      <c r="G15" s="35">
        <f t="shared" si="0"/>
        <v>0</v>
      </c>
    </row>
    <row r="16" spans="2:7" x14ac:dyDescent="0.25">
      <c r="B16" s="18" t="s">
        <v>27</v>
      </c>
      <c r="C16" s="10" t="s">
        <v>13</v>
      </c>
      <c r="D16" s="48"/>
      <c r="E16" s="13">
        <v>1</v>
      </c>
      <c r="F16" s="49">
        <v>0</v>
      </c>
      <c r="G16" s="35">
        <f t="shared" si="0"/>
        <v>0</v>
      </c>
    </row>
    <row r="17" spans="2:9" ht="30" x14ac:dyDescent="0.25">
      <c r="B17" s="18" t="s">
        <v>29</v>
      </c>
      <c r="C17" s="12" t="s">
        <v>15</v>
      </c>
      <c r="D17" s="7" t="s">
        <v>4</v>
      </c>
      <c r="E17" s="7">
        <v>510.38200000000001</v>
      </c>
      <c r="F17" s="49">
        <v>0</v>
      </c>
      <c r="G17" s="35">
        <f t="shared" si="0"/>
        <v>0</v>
      </c>
    </row>
    <row r="18" spans="2:9" ht="30" x14ac:dyDescent="0.25">
      <c r="B18" s="18" t="s">
        <v>30</v>
      </c>
      <c r="C18" s="12" t="s">
        <v>42</v>
      </c>
      <c r="D18" s="7" t="s">
        <v>4</v>
      </c>
      <c r="E18" s="7">
        <v>510.38200000000001</v>
      </c>
      <c r="F18" s="49">
        <v>0</v>
      </c>
      <c r="G18" s="35">
        <f t="shared" si="0"/>
        <v>0</v>
      </c>
    </row>
    <row r="19" spans="2:9" ht="30" x14ac:dyDescent="0.25">
      <c r="B19" s="18" t="s">
        <v>31</v>
      </c>
      <c r="C19" s="14" t="s">
        <v>16</v>
      </c>
      <c r="D19" s="7" t="s">
        <v>4</v>
      </c>
      <c r="E19" s="7">
        <v>415.43200000000002</v>
      </c>
      <c r="F19" s="49">
        <v>0</v>
      </c>
      <c r="G19" s="35">
        <f t="shared" si="0"/>
        <v>0</v>
      </c>
    </row>
    <row r="20" spans="2:9" ht="30" x14ac:dyDescent="0.25">
      <c r="B20" s="18" t="s">
        <v>32</v>
      </c>
      <c r="C20" s="14" t="s">
        <v>38</v>
      </c>
      <c r="D20" s="7" t="s">
        <v>4</v>
      </c>
      <c r="E20" s="7">
        <v>508.88200000000001</v>
      </c>
      <c r="F20" s="49">
        <v>0</v>
      </c>
      <c r="G20" s="35">
        <f t="shared" si="0"/>
        <v>0</v>
      </c>
    </row>
    <row r="21" spans="2:9" ht="30" x14ac:dyDescent="0.25">
      <c r="B21" s="18" t="s">
        <v>33</v>
      </c>
      <c r="C21" s="32" t="s">
        <v>43</v>
      </c>
      <c r="D21" s="33" t="s">
        <v>5</v>
      </c>
      <c r="E21" s="33">
        <v>61</v>
      </c>
      <c r="F21" s="49">
        <v>0</v>
      </c>
      <c r="G21" s="35">
        <f t="shared" si="0"/>
        <v>0</v>
      </c>
      <c r="H21" s="6"/>
      <c r="I21" s="6"/>
    </row>
    <row r="22" spans="2:9" ht="30" x14ac:dyDescent="0.25">
      <c r="B22" s="18" t="s">
        <v>34</v>
      </c>
      <c r="C22" s="34" t="s">
        <v>44</v>
      </c>
      <c r="D22" s="13" t="s">
        <v>5</v>
      </c>
      <c r="E22" s="13">
        <v>65</v>
      </c>
      <c r="F22" s="49">
        <v>0</v>
      </c>
      <c r="G22" s="35">
        <f t="shared" si="0"/>
        <v>0</v>
      </c>
      <c r="H22" s="9"/>
    </row>
    <row r="23" spans="2:9" x14ac:dyDescent="0.25">
      <c r="B23" s="18" t="s">
        <v>35</v>
      </c>
      <c r="C23" s="16" t="s">
        <v>9</v>
      </c>
      <c r="D23" s="13" t="s">
        <v>3</v>
      </c>
      <c r="E23" s="13">
        <v>115</v>
      </c>
      <c r="F23" s="49">
        <v>0</v>
      </c>
      <c r="G23" s="35">
        <f t="shared" si="0"/>
        <v>0</v>
      </c>
    </row>
    <row r="24" spans="2:9" x14ac:dyDescent="0.25">
      <c r="B24" s="18" t="s">
        <v>36</v>
      </c>
      <c r="C24" s="16" t="s">
        <v>10</v>
      </c>
      <c r="D24" s="13" t="s">
        <v>3</v>
      </c>
      <c r="E24" s="13">
        <v>224</v>
      </c>
      <c r="F24" s="49">
        <v>0</v>
      </c>
      <c r="G24" s="35">
        <f t="shared" si="0"/>
        <v>0</v>
      </c>
    </row>
    <row r="25" spans="2:9" ht="15.75" thickBot="1" x14ac:dyDescent="0.3">
      <c r="B25" s="29" t="s">
        <v>37</v>
      </c>
      <c r="C25" s="17" t="s">
        <v>41</v>
      </c>
      <c r="D25" s="8" t="s">
        <v>5</v>
      </c>
      <c r="E25" s="8">
        <v>1</v>
      </c>
      <c r="F25" s="49">
        <v>0</v>
      </c>
      <c r="G25" s="36">
        <f t="shared" si="0"/>
        <v>0</v>
      </c>
    </row>
    <row r="26" spans="2:9" ht="15.75" thickBot="1" x14ac:dyDescent="0.3">
      <c r="B26" s="11"/>
    </row>
    <row r="27" spans="2:9" x14ac:dyDescent="0.25">
      <c r="B27" s="19" t="s">
        <v>51</v>
      </c>
      <c r="C27" s="20"/>
      <c r="D27" s="20"/>
      <c r="E27" s="20"/>
      <c r="F27" s="21"/>
      <c r="G27" s="22">
        <f>SUM(G5:G25)</f>
        <v>0</v>
      </c>
    </row>
    <row r="28" spans="2:9" x14ac:dyDescent="0.25">
      <c r="B28" s="38" t="s">
        <v>6</v>
      </c>
      <c r="C28" s="39"/>
      <c r="D28" s="39"/>
      <c r="E28" s="50">
        <v>0</v>
      </c>
      <c r="F28" s="51"/>
      <c r="G28" s="23">
        <f>G27*E28</f>
        <v>0</v>
      </c>
    </row>
    <row r="29" spans="2:9" ht="15.75" thickBot="1" x14ac:dyDescent="0.3">
      <c r="B29" s="40" t="s">
        <v>7</v>
      </c>
      <c r="C29" s="41"/>
      <c r="D29" s="41"/>
      <c r="E29" s="41"/>
      <c r="F29" s="42"/>
      <c r="G29" s="24">
        <f>G27+G28</f>
        <v>0</v>
      </c>
    </row>
    <row r="30" spans="2:9" x14ac:dyDescent="0.25">
      <c r="B30" s="11"/>
    </row>
    <row r="31" spans="2:9" x14ac:dyDescent="0.25">
      <c r="B31" s="11"/>
    </row>
    <row r="32" spans="2:9" x14ac:dyDescent="0.25">
      <c r="B32" s="11"/>
    </row>
    <row r="33" spans="2:2" x14ac:dyDescent="0.25">
      <c r="B33" s="11"/>
    </row>
  </sheetData>
  <sheetProtection algorithmName="SHA-512" hashValue="y448ubF9DxEqSoJIsrFm011kNTiYsRHGbSnRRzKe3i7ETNpwaiAH6vJ5BuzYa7ISsXplNj9irIML+9CikfNEDA==" saltValue="F2ZsYdTAafeQh0zr6QgGqg==" spinCount="100000" sheet="1" objects="1" scenarios="1"/>
  <mergeCells count="5">
    <mergeCell ref="B28:D28"/>
    <mergeCell ref="E28:F28"/>
    <mergeCell ref="B29:F29"/>
    <mergeCell ref="B2:G2"/>
    <mergeCell ref="D5:D16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členění a rozměry výplní otvorů</vt:lpstr>
      <vt:lpstr>výkaz_výměr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2022-05-17T07:51:53Z</dcterms:modified>
</cp:coreProperties>
</file>